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mhfa_divisions\MHFA Central\SF BSPS Request Form\Pending Changes - Redline turned on\"/>
    </mc:Choice>
  </mc:AlternateContent>
  <xr:revisionPtr revIDLastSave="0" documentId="13_ncr:1_{45D658F4-7CFA-4B30-9EFE-C4C7DB859D87}" xr6:coauthVersionLast="47" xr6:coauthVersionMax="47" xr10:uidLastSave="{00000000-0000-0000-0000-000000000000}"/>
  <workbookProtection workbookAlgorithmName="SHA-512" workbookHashValue="f3zbiMYTDvT9BKNkmpqSxdnYUgcjSJi/puxi3VpzBGkjueEUJUSXlHId7smtxoyv/Fu9Jmoa8SnNTGdMnfqO7w==" workbookSaltValue="KzlkPBFcqupr2kfFlQ4RHg==" workbookSpinCount="100000" lockStructure="1"/>
  <bookViews>
    <workbookView xWindow="-108" yWindow="-108" windowWidth="23256" windowHeight="12576" tabRatio="585" firstSheet="1" activeTab="2" xr2:uid="{00000000-000D-0000-FFFF-FFFF00000000}"/>
  </bookViews>
  <sheets>
    <sheet name="Gen Info &amp; Request" sheetId="19" r:id="rId1"/>
    <sheet name="Proposed Goals &amp; Dem." sheetId="12" r:id="rId2"/>
    <sheet name="Geographical Service" sheetId="9" r:id="rId3"/>
    <sheet name="Staff Exp &amp; Cert" sheetId="3" r:id="rId4"/>
    <sheet name="Existing Grantees - Past Prod." sheetId="21" r:id="rId5"/>
  </sheets>
  <definedNames>
    <definedName name="Attend_Workshops">#REF!</definedName>
    <definedName name="Attend_Wrokshops">#REF!</definedName>
    <definedName name="Avg_Direct_Hourly_Rate">#REF!</definedName>
    <definedName name="Avg_Hour_Counseling">#REF!</definedName>
    <definedName name="Avg_Hours_Outreach">#REF!</definedName>
    <definedName name="Avg_Hours_Workshop">#REF!</definedName>
    <definedName name="Counseling_Service_Type">#REF!</definedName>
    <definedName name="Education_Service_Type">#REF!</definedName>
    <definedName name="Fringe_Rate">#REF!</definedName>
    <definedName name="Graduate_Workshops">#REF!</definedName>
    <definedName name="Households_Counseled">#REF!</definedName>
    <definedName name="Indirect_Rate">#REF!</definedName>
    <definedName name="Outreach">#REF!</definedName>
    <definedName name="Outreach_Service_Type">#REF!</definedName>
    <definedName name="P_I_B">'Geographical Service'!$C$129:$C$131</definedName>
    <definedName name="_xlnm.Print_Area" localSheetId="4">'Existing Grantees - Past Prod.'!$A$1:$K$38</definedName>
    <definedName name="_xlnm.Print_Area" localSheetId="0">'Gen Info &amp; Request'!$B$1:$H$23</definedName>
    <definedName name="_xlnm.Print_Area" localSheetId="2">'Geographical Service'!$A$1:$H$34</definedName>
    <definedName name="_xlnm.Print_Area" localSheetId="1">'Proposed Goals &amp; Dem.'!$A$1:$K$37</definedName>
    <definedName name="_xlnm.Print_Area" localSheetId="3">'Staff Exp &amp; Cert'!$A$1:$I$50</definedName>
    <definedName name="R_O">#REF!</definedName>
    <definedName name="Type">#REF!</definedName>
    <definedName name="Workshops">#REF!</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 i="3" l="1"/>
  <c r="F23" i="21"/>
  <c r="G23" i="21"/>
  <c r="F22" i="12" l="1"/>
  <c r="M18" i="12" l="1"/>
  <c r="L20" i="12" s="1"/>
  <c r="M19" i="21"/>
  <c r="L21" i="21" l="1"/>
  <c r="M22" i="21"/>
  <c r="M23" i="21" s="1"/>
  <c r="J20" i="12"/>
  <c r="M21" i="12"/>
  <c r="M22" i="12" s="1"/>
  <c r="K20" i="12"/>
  <c r="K21" i="21"/>
  <c r="J21" i="21"/>
  <c r="M21" i="21" s="1"/>
  <c r="F14" i="21"/>
  <c r="G14" i="21" s="1"/>
  <c r="G13" i="21"/>
  <c r="L30" i="21" l="1"/>
  <c r="M30" i="21" s="1"/>
  <c r="E30" i="21"/>
  <c r="F27" i="21" s="1"/>
  <c r="C30" i="21"/>
  <c r="D29" i="21" s="1"/>
  <c r="F21" i="21"/>
  <c r="E21" i="21"/>
  <c r="G12" i="21"/>
  <c r="G11" i="21"/>
  <c r="C4" i="21"/>
  <c r="B4" i="21"/>
  <c r="B2" i="21"/>
  <c r="B1" i="21"/>
  <c r="G19" i="21" l="1"/>
  <c r="G20" i="21"/>
  <c r="F28" i="21"/>
  <c r="M27" i="21"/>
  <c r="M28" i="21"/>
  <c r="M29" i="21"/>
  <c r="D28" i="21"/>
  <c r="G21" i="21"/>
  <c r="F29" i="21"/>
  <c r="G29" i="21" s="1"/>
  <c r="D27" i="21"/>
  <c r="L29" i="12"/>
  <c r="M26" i="12" s="1"/>
  <c r="C29" i="12"/>
  <c r="D26" i="12" s="1"/>
  <c r="E29" i="12"/>
  <c r="F26" i="12" s="1"/>
  <c r="F30" i="21" l="1"/>
  <c r="G28" i="21"/>
  <c r="D30" i="21"/>
  <c r="G27" i="21"/>
  <c r="M27" i="12"/>
  <c r="M28" i="12"/>
  <c r="M29" i="12"/>
  <c r="G26" i="12"/>
  <c r="D28" i="12"/>
  <c r="D27" i="12"/>
  <c r="F27" i="12"/>
  <c r="F28" i="12"/>
  <c r="G12" i="12"/>
  <c r="D29" i="12" l="1"/>
  <c r="G30" i="21"/>
  <c r="G28" i="12"/>
  <c r="F29" i="12"/>
  <c r="G27" i="12"/>
  <c r="I22" i="19"/>
  <c r="J22" i="19" s="1"/>
  <c r="H22" i="19"/>
  <c r="G22" i="19"/>
  <c r="F22" i="19"/>
  <c r="E22" i="19"/>
  <c r="G29" i="12" l="1"/>
  <c r="B4" i="3"/>
  <c r="B2" i="3"/>
  <c r="F10" i="12"/>
  <c r="G11" i="12" l="1"/>
  <c r="F13" i="12"/>
  <c r="G13" i="12" s="1"/>
  <c r="E20" i="12"/>
  <c r="F20" i="12"/>
  <c r="C4" i="12"/>
  <c r="B4" i="12"/>
  <c r="B2" i="12"/>
  <c r="B1" i="12"/>
  <c r="B2" i="9"/>
  <c r="B1" i="9"/>
  <c r="M20" i="12" l="1"/>
  <c r="G22" i="12"/>
  <c r="G18" i="12"/>
  <c r="G19" i="12"/>
  <c r="G20" i="12"/>
  <c r="C4" i="9" l="1"/>
  <c r="C4" i="3" l="1"/>
</calcChain>
</file>

<file path=xl/sharedStrings.xml><?xml version="1.0" encoding="utf-8"?>
<sst xmlns="http://schemas.openxmlformats.org/spreadsheetml/2006/main" count="181" uniqueCount="143">
  <si>
    <t>Title/Position</t>
  </si>
  <si>
    <t>Ima Staff</t>
  </si>
  <si>
    <t>Program Director</t>
  </si>
  <si>
    <t>Experience in Years</t>
  </si>
  <si>
    <t>Staff Name</t>
  </si>
  <si>
    <t>Spanish</t>
  </si>
  <si>
    <t>Office Locations</t>
  </si>
  <si>
    <t>County served</t>
  </si>
  <si>
    <t>City</t>
  </si>
  <si>
    <t xml:space="preserve">Zip </t>
  </si>
  <si>
    <t>County</t>
  </si>
  <si>
    <t>Days and hours of availability</t>
  </si>
  <si>
    <t>NeighborWorks America</t>
  </si>
  <si>
    <t>Special features (i.e., walk-in hours, evening hours, on call hours, etc.)</t>
  </si>
  <si>
    <t>Yes</t>
  </si>
  <si>
    <t>No</t>
  </si>
  <si>
    <t>Phone only</t>
  </si>
  <si>
    <t>In-person</t>
  </si>
  <si>
    <t>Both</t>
  </si>
  <si>
    <t xml:space="preserve">Indicate Language(s) Spoken if                                       Staff is Bilingual </t>
  </si>
  <si>
    <t>Race</t>
  </si>
  <si>
    <t xml:space="preserve">Total </t>
  </si>
  <si>
    <t>% of Total Population Served</t>
  </si>
  <si>
    <t>Total that identify as a household of color or Hispanic ethnicity</t>
  </si>
  <si>
    <t>TOTAL</t>
  </si>
  <si>
    <t>Number</t>
  </si>
  <si>
    <t>TOTAL*</t>
  </si>
  <si>
    <t>≤ $20,000</t>
  </si>
  <si>
    <t xml:space="preserve">Address where services will be provided                                </t>
  </si>
  <si>
    <t>Title</t>
  </si>
  <si>
    <t>&gt;$75,000</t>
  </si>
  <si>
    <t>White</t>
  </si>
  <si>
    <t>Hire Date</t>
  </si>
  <si>
    <t>Years Experience</t>
  </si>
  <si>
    <t>(# years)</t>
  </si>
  <si>
    <t>Certification Type</t>
  </si>
  <si>
    <t>Certifying Entity</t>
  </si>
  <si>
    <t>Original Date of Certification (or anticipated date)</t>
  </si>
  <si>
    <t>(mm/dd/yyyy)</t>
  </si>
  <si>
    <t>(Program Area)</t>
  </si>
  <si>
    <t>(Name of Entity)</t>
  </si>
  <si>
    <t>Region</t>
  </si>
  <si>
    <t>Type of Organization</t>
  </si>
  <si>
    <t>Federal Tax ID#</t>
  </si>
  <si>
    <t>State Tax ID#</t>
  </si>
  <si>
    <t xml:space="preserve"> Name</t>
  </si>
  <si>
    <t>Email</t>
  </si>
  <si>
    <t>Address</t>
  </si>
  <si>
    <t>Phone Number</t>
  </si>
  <si>
    <t>Executive Director</t>
  </si>
  <si>
    <t>Metro</t>
  </si>
  <si>
    <t>Greater MN</t>
  </si>
  <si>
    <t>Statewide</t>
  </si>
  <si>
    <t>Program Director/Manager</t>
  </si>
  <si>
    <t>Grants Manager</t>
  </si>
  <si>
    <t>Finance</t>
  </si>
  <si>
    <t>Certification Education Received</t>
  </si>
  <si>
    <t>% of total clients</t>
  </si>
  <si>
    <t>Financial Capabilities Certification</t>
  </si>
  <si>
    <t xml:space="preserve">Post-Purchase </t>
  </si>
  <si>
    <t>City, State Zip Code</t>
  </si>
  <si>
    <t>Applicant Name:</t>
  </si>
  <si>
    <t xml:space="preserve">Legal name of Applicant </t>
  </si>
  <si>
    <t>Total Request for 
2021 . 2023</t>
  </si>
  <si>
    <t>Geographical Area Served</t>
  </si>
  <si>
    <r>
      <rPr>
        <b/>
        <i/>
        <sz val="11"/>
        <rFont val="Calibri"/>
        <family val="2"/>
        <scheme val="minor"/>
      </rPr>
      <t>Instructions:</t>
    </r>
    <r>
      <rPr>
        <i/>
        <sz val="11"/>
        <rFont val="Calibri"/>
        <family val="2"/>
        <scheme val="minor"/>
      </rPr>
      <t xml:space="preserve"> Use the charts below to identify the geographic area where Homeownership Capacity services will be offered.                                                                                                                                                                                                                                                                                                                       
</t>
    </r>
    <r>
      <rPr>
        <b/>
        <i/>
        <sz val="11"/>
        <rFont val="Calibri"/>
        <family val="2"/>
        <scheme val="minor"/>
      </rPr>
      <t xml:space="preserve">
Geographical Area Served Chart  </t>
    </r>
    <r>
      <rPr>
        <i/>
        <sz val="11"/>
        <rFont val="Calibri"/>
        <family val="2"/>
        <scheme val="minor"/>
      </rPr>
      <t xml:space="preserve">                                                                                                                                                                                       
Identify the counties served by your organization. Responses could include </t>
    </r>
    <r>
      <rPr>
        <b/>
        <i/>
        <sz val="11"/>
        <rFont val="Calibri"/>
        <family val="2"/>
        <scheme val="minor"/>
      </rPr>
      <t>seven-county metro, eleven-county metro, statewide and/or listing each county if different than the previously referenced options</t>
    </r>
    <r>
      <rPr>
        <i/>
        <sz val="11"/>
        <rFont val="Calibri"/>
        <family val="2"/>
        <scheme val="minor"/>
      </rPr>
      <t xml:space="preserve">. For any county listed, it will be assumed that clients can access services by phone, virtual and/or in person even if there is no physical location in that county.
</t>
    </r>
    <r>
      <rPr>
        <b/>
        <i/>
        <sz val="11"/>
        <rFont val="Calibri"/>
        <family val="2"/>
        <scheme val="minor"/>
      </rPr>
      <t xml:space="preserve">Office Locations Chart                                                                                                                                                                                                    
</t>
    </r>
    <r>
      <rPr>
        <i/>
        <sz val="11"/>
        <rFont val="Calibri"/>
        <family val="2"/>
        <scheme val="minor"/>
      </rPr>
      <t>Use a separate row to indicate each location where Homeownership Capacity services may be offered in person, the days and hours of availability and any special features of that location. Locations where space is rented to provide services (i.e., community center, school, etc.) may be included in this chart. Applicants should also indicate if they provide in home visits. Indicate 'In Home' in the address column and leave City, Zip, and County blank.</t>
    </r>
    <r>
      <rPr>
        <b/>
        <i/>
        <sz val="11"/>
        <rFont val="Calibri"/>
        <family val="2"/>
        <scheme val="minor"/>
      </rPr>
      <t xml:space="preserve"> </t>
    </r>
    <r>
      <rPr>
        <b/>
        <sz val="11"/>
        <rFont val="Calibri"/>
        <family val="2"/>
        <scheme val="minor"/>
      </rPr>
      <t xml:space="preserve">                                                                                                                               </t>
    </r>
  </si>
  <si>
    <t>Organization Established (YYYY)</t>
  </si>
  <si>
    <t># that identify as Hispanic</t>
  </si>
  <si>
    <t>Total #</t>
  </si>
  <si>
    <t>% of Total #</t>
  </si>
  <si>
    <t>Outcomes Reported</t>
  </si>
  <si>
    <t>Contacts</t>
  </si>
  <si>
    <r>
      <rPr>
        <b/>
        <sz val="11"/>
        <rFont val="Calibri"/>
        <family val="2"/>
      </rPr>
      <t>Instructions: Complete the information for each staff connected to the work of financial empowerment education and coaching (program director, financial educator, coach)</t>
    </r>
    <r>
      <rPr>
        <b/>
        <i/>
        <sz val="11"/>
        <rFont val="Calibri"/>
        <family val="2"/>
      </rPr>
      <t xml:space="preserve">
     </t>
    </r>
    <r>
      <rPr>
        <sz val="11"/>
        <rFont val="Calibri"/>
        <family val="2"/>
      </rPr>
      <t xml:space="preserve">• Staffing.  Provide the staff name, title/position, and all languages spoken.
     • Experience in Years: the hire date should be the date hired in the position connected to financial empowerment education and coaching; the years of experience should include all related experience, not just time with your organization (e.g. realtor, loan officer, etc.). If less than one year, enter zero.; 
     • Certification Education Received </t>
    </r>
    <r>
      <rPr>
        <i/>
        <sz val="11"/>
        <rFont val="Calibri"/>
        <family val="2"/>
      </rPr>
      <t>(maximum of 5 years)</t>
    </r>
    <r>
      <rPr>
        <sz val="11"/>
        <rFont val="Calibri"/>
        <family val="2"/>
      </rPr>
      <t>: list all certifications that are relevant to the work of financial empowerment education and coaching. This should include Financial Capabilities Certification, Post-Purchase Education and Homebuyer Counseling; the certifying entity (MN HOC, NeighborWorks America, etc.); enter the date the original certification was received. For staff not yet certified, enter the anticipated date of certification; and the expiration date for all certifications listed.</t>
    </r>
  </si>
  <si>
    <t>Total Request for Intake</t>
  </si>
  <si>
    <t>Total Request for Program Completion</t>
  </si>
  <si>
    <t>Total Request for Outcome</t>
  </si>
  <si>
    <t>Total Maximum Request</t>
  </si>
  <si>
    <t>Request for Proposal Workbook</t>
  </si>
  <si>
    <t>General Information &amp; Proposed Goal Request</t>
  </si>
  <si>
    <t>Proposed Goal Request</t>
  </si>
  <si>
    <t>640 &lt;&gt; 719</t>
  </si>
  <si>
    <t>720 &gt;</t>
  </si>
  <si>
    <t>#</t>
  </si>
  <si>
    <t>% of Goal</t>
  </si>
  <si>
    <t>Performance Thresholds</t>
  </si>
  <si>
    <t>% Change</t>
  </si>
  <si>
    <t>0/No Credit &lt;&gt; 639</t>
  </si>
  <si>
    <t>Credit Scores</t>
  </si>
  <si>
    <t>* cell F11 should not exceed cell F10 and cell F12 should not exceed cell F11. Otherwise cell(s) will remain red.</t>
  </si>
  <si>
    <t>Client is financially empowered and Purchases a Home</t>
  </si>
  <si>
    <t>Client is financially empowered and Not Pursuing Homeownership</t>
  </si>
  <si>
    <t>Client is financially empowered and continuing to pursue homeownership after 1 year of program completion</t>
  </si>
  <si>
    <t>Total Request for Credit Increase at  Progam Completion</t>
  </si>
  <si>
    <t>Total Request for Purchase a Home Outcome</t>
  </si>
  <si>
    <t>Proposed # Clients Served</t>
  </si>
  <si>
    <r>
      <t xml:space="preserve">Proposed # clients who will enter the </t>
    </r>
    <r>
      <rPr>
        <b/>
        <sz val="11"/>
        <rFont val="Calibri"/>
        <family val="2"/>
        <scheme val="minor"/>
      </rPr>
      <t>Program (Intake)</t>
    </r>
  </si>
  <si>
    <r>
      <t xml:space="preserve">Proposed # clients who will reach </t>
    </r>
    <r>
      <rPr>
        <b/>
        <sz val="11"/>
        <rFont val="Calibri"/>
        <family val="2"/>
        <scheme val="minor"/>
      </rPr>
      <t>Program Completion</t>
    </r>
  </si>
  <si>
    <r>
      <t xml:space="preserve">Proposed # clients who will reach an </t>
    </r>
    <r>
      <rPr>
        <b/>
        <sz val="11"/>
        <rFont val="Calibri"/>
        <family val="2"/>
        <scheme val="minor"/>
      </rPr>
      <t>Outcome</t>
    </r>
  </si>
  <si>
    <t xml:space="preserve">Proposed # clients who will remain Active after the Program Term or Stop Communication </t>
  </si>
  <si>
    <t># of clients at Intake</t>
  </si>
  <si>
    <t>% of clients at Intake</t>
  </si>
  <si>
    <t># of clients at Program Completion</t>
  </si>
  <si>
    <t>% of clients at Program Completion</t>
  </si>
  <si>
    <r>
      <rPr>
        <b/>
        <sz val="14"/>
        <color theme="0"/>
        <rFont val="Calibri"/>
        <family val="2"/>
        <scheme val="minor"/>
      </rPr>
      <t>E. The Outcomes Goals.</t>
    </r>
    <r>
      <rPr>
        <b/>
        <sz val="11"/>
        <color theme="0"/>
        <rFont val="Calibri"/>
        <family val="2"/>
        <scheme val="minor"/>
      </rPr>
      <t xml:space="preserve">
</t>
    </r>
    <r>
      <rPr>
        <sz val="11"/>
        <color theme="0"/>
        <rFont val="Calibri"/>
        <family val="2"/>
        <scheme val="minor"/>
      </rPr>
      <t>Of the proposed # of clients served goal in chart A, cell F12, enter the projected Outcomes for the # of clients that had the primary goal of homeownership. T</t>
    </r>
    <r>
      <rPr>
        <i/>
        <sz val="11"/>
        <color theme="0"/>
        <rFont val="Calibri"/>
        <family val="2"/>
        <scheme val="minor"/>
      </rPr>
      <t xml:space="preserve">he percentages will auto calculate. </t>
    </r>
  </si>
  <si>
    <r>
      <rPr>
        <b/>
        <sz val="14"/>
        <color theme="0"/>
        <rFont val="Calibri"/>
        <family val="2"/>
        <scheme val="minor"/>
      </rPr>
      <t>B. Race/Ethnicity Goals.</t>
    </r>
    <r>
      <rPr>
        <sz val="14"/>
        <color theme="0"/>
        <rFont val="Calibri"/>
        <family val="2"/>
        <scheme val="minor"/>
      </rPr>
      <t xml:space="preserve">  </t>
    </r>
    <r>
      <rPr>
        <sz val="11"/>
        <color theme="0"/>
        <rFont val="Calibri"/>
        <family val="2"/>
        <scheme val="minor"/>
      </rPr>
      <t xml:space="preserve">
Of the proposed clients served goal in your response to chart A, cell F10, indicate the proposed number served by race/ethnicity below. T</t>
    </r>
    <r>
      <rPr>
        <i/>
        <sz val="11"/>
        <color theme="0"/>
        <rFont val="Calibri"/>
        <family val="2"/>
        <scheme val="minor"/>
      </rPr>
      <t>he percentage of the total population served column will auto calculate.</t>
    </r>
  </si>
  <si>
    <r>
      <rPr>
        <b/>
        <sz val="14"/>
        <color theme="0"/>
        <rFont val="Calibri"/>
        <family val="2"/>
        <scheme val="minor"/>
      </rPr>
      <t>C. Household income Goals.</t>
    </r>
    <r>
      <rPr>
        <sz val="14"/>
        <color theme="0"/>
        <rFont val="Calibri"/>
        <family val="2"/>
        <scheme val="minor"/>
      </rPr>
      <t xml:space="preserve">  </t>
    </r>
    <r>
      <rPr>
        <sz val="11"/>
        <color theme="0"/>
        <rFont val="Calibri"/>
        <family val="2"/>
        <scheme val="minor"/>
      </rPr>
      <t xml:space="preserve">
Of the proposed # of clients served goal in chart A, cell F10, indicate the proposed # of clients served among the following household income categories. </t>
    </r>
    <r>
      <rPr>
        <i/>
        <sz val="11"/>
        <color theme="0"/>
        <rFont val="Calibri"/>
        <family val="2"/>
        <scheme val="minor"/>
      </rPr>
      <t xml:space="preserve">The percentage will automatically calculate based on your response. </t>
    </r>
  </si>
  <si>
    <r>
      <t xml:space="preserve"># clients remain </t>
    </r>
    <r>
      <rPr>
        <b/>
        <sz val="11"/>
        <rFont val="Calibri"/>
        <family val="2"/>
        <scheme val="minor"/>
      </rPr>
      <t>Active</t>
    </r>
    <r>
      <rPr>
        <sz val="11"/>
        <rFont val="Calibri"/>
        <family val="2"/>
        <scheme val="minor"/>
      </rPr>
      <t xml:space="preserve"> after the Program Term</t>
    </r>
  </si>
  <si>
    <r>
      <rPr>
        <b/>
        <sz val="14"/>
        <color theme="0"/>
        <rFont val="Calibri"/>
        <family val="2"/>
        <scheme val="minor"/>
      </rPr>
      <t>D. Credit Change from Intake to Program Completion Goals.</t>
    </r>
    <r>
      <rPr>
        <sz val="11"/>
        <color theme="0"/>
        <rFont val="Calibri"/>
        <family val="2"/>
        <scheme val="minor"/>
      </rPr>
      <t xml:space="preserve">
Of the proposed # of clients served goal in chart A, cell F10 (Intake) and F11 (Program Completion), enter the projected # of clients' credit score for the following Program Thresholds: Intake and Program Completion. </t>
    </r>
    <r>
      <rPr>
        <i/>
        <sz val="11"/>
        <color theme="0"/>
        <rFont val="Calibri"/>
        <family val="2"/>
        <scheme val="minor"/>
      </rPr>
      <t xml:space="preserve">The percentage will automatically calculate based on your response. </t>
    </r>
  </si>
  <si>
    <r>
      <t xml:space="preserve">A. Program Performance Thresholds Goals.
</t>
    </r>
    <r>
      <rPr>
        <sz val="11"/>
        <color theme="0"/>
        <rFont val="Calibri"/>
        <family val="2"/>
        <scheme val="minor"/>
      </rPr>
      <t>Of the proposed # of client served goal, indicate the proposed # of clients served who will progress through the program and reach each Performance Threshold. See the Manual for additional guidance.</t>
    </r>
  </si>
  <si>
    <t>Black, Indigenous, People of Color (BIPOC)</t>
  </si>
  <si>
    <t>$20,001 - $74,999</t>
  </si>
  <si>
    <t xml:space="preserve">Income Goals </t>
  </si>
  <si>
    <t>Financially empowered and Purchases a Home</t>
  </si>
  <si>
    <t>Financially empowered and Not Pursuing Homeownership</t>
  </si>
  <si>
    <t xml:space="preserve">Financially empowered and Continuing to Pursue homeownership </t>
  </si>
  <si>
    <t>* cell E20 should equal cell F10. Otherwise, the cell will remain red.</t>
  </si>
  <si>
    <t xml:space="preserve">* cell M21 should equal F10. Otherwise, the cell will remain red. </t>
  </si>
  <si>
    <t>*cell C29 should equal cell F10 and cell E29 should equal cell F11. Otherwise, the cell(s) will remain red.</t>
  </si>
  <si>
    <t>*cell L29 should equal cell F12. Otherwise, the cell will remain red.</t>
  </si>
  <si>
    <t>* cell F11+F13+F14 should equal cell F10. Cell F12 should not exceed cell F11. Cell F14 will autopopulate. Otherwise, cell(s) will remain red if incorrect.</t>
  </si>
  <si>
    <r>
      <t># clients who</t>
    </r>
    <r>
      <rPr>
        <b/>
        <sz val="11"/>
        <rFont val="Calibri"/>
        <family val="2"/>
        <scheme val="minor"/>
      </rPr>
      <t xml:space="preserve"> Stopped Communication</t>
    </r>
    <r>
      <rPr>
        <sz val="11"/>
        <rFont val="Calibri"/>
        <family val="2"/>
        <scheme val="minor"/>
      </rPr>
      <t xml:space="preserve"> and did not complete the Program</t>
    </r>
  </si>
  <si>
    <r>
      <t xml:space="preserve"># clients who will entered the </t>
    </r>
    <r>
      <rPr>
        <b/>
        <sz val="11"/>
        <rFont val="Calibri"/>
        <family val="2"/>
        <scheme val="minor"/>
      </rPr>
      <t>Program (Intake)</t>
    </r>
  </si>
  <si>
    <r>
      <t xml:space="preserve"># clients who will reached </t>
    </r>
    <r>
      <rPr>
        <b/>
        <sz val="11"/>
        <rFont val="Calibri"/>
        <family val="2"/>
        <scheme val="minor"/>
      </rPr>
      <t>Program Completion</t>
    </r>
  </si>
  <si>
    <r>
      <t xml:space="preserve"># clients who will reached an </t>
    </r>
    <r>
      <rPr>
        <b/>
        <sz val="11"/>
        <rFont val="Calibri"/>
        <family val="2"/>
        <scheme val="minor"/>
      </rPr>
      <t>Outcome</t>
    </r>
  </si>
  <si>
    <t>Total low- income household %</t>
  </si>
  <si>
    <t>Total low- income household %.</t>
  </si>
  <si>
    <r>
      <t xml:space="preserve">Geographical Service Area Availability  </t>
    </r>
    <r>
      <rPr>
        <b/>
        <i/>
        <sz val="14"/>
        <color rgb="FFC00000"/>
        <rFont val="Calibri"/>
        <family val="2"/>
        <scheme val="minor"/>
      </rPr>
      <t>(All Applications - Required)</t>
    </r>
  </si>
  <si>
    <r>
      <t xml:space="preserve">Staff Experience and Certification </t>
    </r>
    <r>
      <rPr>
        <b/>
        <i/>
        <sz val="14"/>
        <color rgb="FFC00000"/>
        <rFont val="Calibri"/>
        <family val="2"/>
        <scheme val="minor"/>
      </rPr>
      <t>(All Applications - Required)</t>
    </r>
  </si>
  <si>
    <t>* cell E21 should equal cell F10. Otherwise, the cell will remain red.</t>
  </si>
  <si>
    <t xml:space="preserve">* cell M22 should equal F10. Otherwise, the cell will remain red. </t>
  </si>
  <si>
    <t>*cell C30 should equal cell F10 and cell E30 should equal cell F11. Otherwise, the cell(s) will remain red.</t>
  </si>
  <si>
    <t>*cell L30 should equal cell F12. Otherwise, the cell will remain red.</t>
  </si>
  <si>
    <t>Homeownership Capacity 2023.2025</t>
  </si>
  <si>
    <r>
      <t>Proposed Demographics and Goals for the 2023.2025 HH Served</t>
    </r>
    <r>
      <rPr>
        <b/>
        <i/>
        <sz val="14"/>
        <color rgb="FFC00000"/>
        <rFont val="Calibri"/>
        <family val="2"/>
        <scheme val="minor"/>
      </rPr>
      <t xml:space="preserve"> (All Applicants - Required)</t>
    </r>
    <r>
      <rPr>
        <b/>
        <sz val="14"/>
        <color theme="3"/>
        <rFont val="Calibri"/>
        <family val="2"/>
        <scheme val="minor"/>
      </rPr>
      <t xml:space="preserve">
</t>
    </r>
    <r>
      <rPr>
        <sz val="11"/>
        <rFont val="Calibri"/>
        <family val="2"/>
        <scheme val="minor"/>
      </rPr>
      <t>Complete Charts A - E. This page of the workbook will be the Applicants' proposed demographics for clients served in the 2023 - 2025 program term, which is Oct 1, 2023 - Sept 30, 2025. Follow each chart's instructions and make sure each chart is balanced. There are additional directions in the red fonts to help guide you.</t>
    </r>
  </si>
  <si>
    <r>
      <t xml:space="preserve">Past Production </t>
    </r>
    <r>
      <rPr>
        <b/>
        <i/>
        <sz val="14"/>
        <color rgb="FFC00000"/>
        <rFont val="Calibri"/>
        <family val="2"/>
        <scheme val="minor"/>
      </rPr>
      <t>(Existing Grantees Only - Required)</t>
    </r>
    <r>
      <rPr>
        <b/>
        <sz val="14"/>
        <color theme="3"/>
        <rFont val="Calibri"/>
        <family val="2"/>
        <scheme val="minor"/>
      </rPr>
      <t xml:space="preserve">
</t>
    </r>
    <r>
      <rPr>
        <sz val="11"/>
        <rFont val="Calibri"/>
        <family val="2"/>
        <scheme val="minor"/>
      </rPr>
      <t xml:space="preserve">Complete Charts A - E. This page is a replica of the Proposed Demographics &amp; Goals, however, this time you will enter your Past Production in this worksheet. </t>
    </r>
    <r>
      <rPr>
        <b/>
        <sz val="11"/>
        <color rgb="FFC00000"/>
        <rFont val="Calibri"/>
        <family val="2"/>
        <scheme val="minor"/>
      </rPr>
      <t>Applicants' will enter their actual production between October 1, 2019 - September 30, 2021</t>
    </r>
    <r>
      <rPr>
        <b/>
        <sz val="11"/>
        <rFont val="Calibri"/>
        <family val="2"/>
        <scheme val="minor"/>
      </rPr>
      <t>.</t>
    </r>
    <r>
      <rPr>
        <sz val="11"/>
        <rFont val="Calibri"/>
        <family val="2"/>
        <scheme val="minor"/>
      </rPr>
      <t xml:space="preserve"> Follow each chart's instructions and make sure each chart is balanced. There are additional directions in the red fonts to help guide you.</t>
    </r>
  </si>
  <si>
    <r>
      <t xml:space="preserve">A. Program Performance Thresholds Actuals.
</t>
    </r>
    <r>
      <rPr>
        <sz val="11"/>
        <color theme="0"/>
        <rFont val="Calibri"/>
        <family val="2"/>
        <scheme val="minor"/>
      </rPr>
      <t>Enter the # of client served between October 1, 2019 - September 30, 2021 who has progress through your Homeownership Capacity or financial empowerment education or coaching program. See the Manual for additional guidance.</t>
    </r>
  </si>
  <si>
    <r>
      <rPr>
        <b/>
        <sz val="14"/>
        <color theme="0"/>
        <rFont val="Calibri"/>
        <family val="2"/>
        <scheme val="minor"/>
      </rPr>
      <t>B. Race/Ethnicity Actuals.</t>
    </r>
    <r>
      <rPr>
        <sz val="14"/>
        <color theme="0"/>
        <rFont val="Calibri"/>
        <family val="2"/>
        <scheme val="minor"/>
      </rPr>
      <t xml:space="preserve">  </t>
    </r>
    <r>
      <rPr>
        <sz val="11"/>
        <color theme="0"/>
        <rFont val="Calibri"/>
        <family val="2"/>
        <scheme val="minor"/>
      </rPr>
      <t xml:space="preserve">
Of the clients served between October 1, 2019 - September 30, 2021 (in chart A, cell F10), indicate the number served by race/ethnicity below. T</t>
    </r>
    <r>
      <rPr>
        <i/>
        <sz val="11"/>
        <color theme="0"/>
        <rFont val="Calibri"/>
        <family val="2"/>
        <scheme val="minor"/>
      </rPr>
      <t>he percentage of the total population served column will auto calculate.</t>
    </r>
  </si>
  <si>
    <r>
      <rPr>
        <b/>
        <sz val="14"/>
        <color theme="0"/>
        <rFont val="Calibri"/>
        <family val="2"/>
        <scheme val="minor"/>
      </rPr>
      <t>C. Household income Actuals.</t>
    </r>
    <r>
      <rPr>
        <sz val="14"/>
        <color theme="0"/>
        <rFont val="Calibri"/>
        <family val="2"/>
        <scheme val="minor"/>
      </rPr>
      <t xml:space="preserve">  </t>
    </r>
    <r>
      <rPr>
        <sz val="11"/>
        <color theme="0"/>
        <rFont val="Calibri"/>
        <family val="2"/>
        <scheme val="minor"/>
      </rPr>
      <t xml:space="preserve">
Of the clients served between October 1, 2019 - September 30, 2021 (chart A, cell F10), indicate the # of clients served among the following household income categories. </t>
    </r>
    <r>
      <rPr>
        <i/>
        <sz val="11"/>
        <color theme="0"/>
        <rFont val="Calibri"/>
        <family val="2"/>
        <scheme val="minor"/>
      </rPr>
      <t xml:space="preserve">The percentage will automatically calculate based on your response. </t>
    </r>
  </si>
  <si>
    <r>
      <rPr>
        <b/>
        <sz val="14"/>
        <color theme="0"/>
        <rFont val="Calibri"/>
        <family val="2"/>
        <scheme val="minor"/>
      </rPr>
      <t>E. The Outcomes Goals.</t>
    </r>
    <r>
      <rPr>
        <b/>
        <sz val="11"/>
        <color theme="0"/>
        <rFont val="Calibri"/>
        <family val="2"/>
        <scheme val="minor"/>
      </rPr>
      <t xml:space="preserve">
</t>
    </r>
    <r>
      <rPr>
        <sz val="11"/>
        <color theme="0"/>
        <rFont val="Calibri"/>
        <family val="2"/>
        <scheme val="minor"/>
      </rPr>
      <t>Of the clients served between October 1, 2019 - September 30, 2021 (chart A, cell F12), enter the Outcomes for the # of clients that had the primary goal of homeownership. T</t>
    </r>
    <r>
      <rPr>
        <i/>
        <sz val="11"/>
        <color theme="0"/>
        <rFont val="Calibri"/>
        <family val="2"/>
        <scheme val="minor"/>
      </rPr>
      <t xml:space="preserve">he percentages will auto calculate. </t>
    </r>
  </si>
  <si>
    <r>
      <rPr>
        <b/>
        <sz val="14"/>
        <color theme="0"/>
        <rFont val="Calibri"/>
        <family val="2"/>
        <scheme val="minor"/>
      </rPr>
      <t>D. Credit Change from Intake to Program Completion.</t>
    </r>
    <r>
      <rPr>
        <sz val="11"/>
        <color theme="0"/>
        <rFont val="Calibri"/>
        <family val="2"/>
        <scheme val="minor"/>
      </rPr>
      <t xml:space="preserve">
Of the clients served between October 1, 2019 - September 30, 2021 (chart A, cell F10 and F11), enter the # of clients' credit score for the following Program Thresholds: Intake and Program Completion. </t>
    </r>
    <r>
      <rPr>
        <i/>
        <sz val="11"/>
        <color theme="0"/>
        <rFont val="Calibri"/>
        <family val="2"/>
        <scheme val="minor"/>
      </rPr>
      <t xml:space="preserve">The percentage will automatically calculate based on your response. </t>
    </r>
  </si>
  <si>
    <r>
      <rPr>
        <sz val="11"/>
        <rFont val="Calibri"/>
        <family val="2"/>
        <scheme val="minor"/>
      </rPr>
      <t xml:space="preserve">If funds are awarded, the Grant Contracts Agreement will be sent electronically. Contacts included in this chart will be contacted. </t>
    </r>
    <r>
      <rPr>
        <b/>
        <i/>
        <sz val="11"/>
        <rFont val="Calibri"/>
        <family val="2"/>
        <scheme val="minor"/>
      </rPr>
      <t xml:space="preserve">
- Executive Director: </t>
    </r>
    <r>
      <rPr>
        <i/>
        <sz val="11"/>
        <rFont val="Calibri"/>
        <family val="2"/>
        <scheme val="minor"/>
      </rPr>
      <t xml:space="preserve">The person that will be listed as the authorized representative in the Grant Contract.
- </t>
    </r>
    <r>
      <rPr>
        <b/>
        <i/>
        <sz val="11"/>
        <rFont val="Calibri"/>
        <family val="2"/>
        <scheme val="minor"/>
      </rPr>
      <t xml:space="preserve">Other Staff identified: </t>
    </r>
    <r>
      <rPr>
        <i/>
        <sz val="11"/>
        <rFont val="Calibri"/>
        <family val="2"/>
        <scheme val="minor"/>
      </rPr>
      <t>If the staff is at the same address as the Executive Director, leave the address blank. If the address is different, include the address below.</t>
    </r>
  </si>
  <si>
    <t>If awarded funds, contact should be notified and receive a copy of the Grant Contract Agreement</t>
  </si>
  <si>
    <r>
      <t>INSTRUCTIONS:</t>
    </r>
    <r>
      <rPr>
        <b/>
        <sz val="11"/>
        <rFont val="Calibri"/>
        <family val="2"/>
        <scheme val="minor"/>
      </rPr>
      <t xml:space="preserve"> </t>
    </r>
    <r>
      <rPr>
        <sz val="11"/>
        <rFont val="Calibri"/>
        <family val="2"/>
        <scheme val="minor"/>
      </rPr>
      <t>Enter the number of households your organization is requesting to serve under the Homeownership Capacity Program for the full two-year Grant Contract Agreement. The Fees for Service amounts will automatically populate and the Total Maximum Request is the total potential earning.</t>
    </r>
    <r>
      <rPr>
        <i/>
        <sz val="11"/>
        <rFont val="Calibri"/>
        <family val="2"/>
        <scheme val="minor"/>
      </rPr>
      <t xml:space="preserve">
Funding for the 2023.2025 will be contingent upon availability of funds, performance, and other State, Program and Grant Contract Agreement requirements. See the Application for Funding Instructions and the Program Manual for more information on each Fee earned at the various Performance Measurements.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</si>
</sst>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6" x14ac:knownFonts="1">
    <font>
      <sz val="10"/>
      <name val="Arial"/>
    </font>
    <font>
      <sz val="11"/>
      <color theme="1"/>
      <name val="Calibri"/>
      <family val="2"/>
      <scheme val="minor"/>
    </font>
    <font>
      <sz val="11"/>
      <color theme="1"/>
      <name val="Calibri"/>
      <family val="2"/>
      <scheme val="minor"/>
    </font>
    <font>
      <sz val="10"/>
      <name val="Arial"/>
      <family val="2"/>
    </font>
    <font>
      <b/>
      <sz val="14"/>
      <name val="Calibri"/>
      <family val="2"/>
      <scheme val="minor"/>
    </font>
    <font>
      <b/>
      <i/>
      <sz val="11"/>
      <name val="Calibri"/>
      <family val="2"/>
      <scheme val="minor"/>
    </font>
    <font>
      <sz val="11"/>
      <name val="Calibri"/>
      <family val="2"/>
      <scheme val="minor"/>
    </font>
    <font>
      <b/>
      <sz val="11"/>
      <name val="Calibri"/>
      <family val="2"/>
      <scheme val="minor"/>
    </font>
    <font>
      <sz val="10"/>
      <name val="Calibri"/>
      <family val="2"/>
      <scheme val="minor"/>
    </font>
    <font>
      <i/>
      <sz val="11"/>
      <name val="Calibri"/>
      <family val="2"/>
      <scheme val="minor"/>
    </font>
    <font>
      <b/>
      <sz val="11"/>
      <color indexed="8"/>
      <name val="Calibri"/>
      <family val="2"/>
      <scheme val="minor"/>
    </font>
    <font>
      <sz val="10"/>
      <name val="Arial"/>
      <family val="2"/>
    </font>
    <font>
      <sz val="10"/>
      <color theme="0"/>
      <name val="Calibri"/>
      <family val="2"/>
      <scheme val="minor"/>
    </font>
    <font>
      <b/>
      <sz val="10"/>
      <name val="Calibri"/>
      <family val="2"/>
      <scheme val="minor"/>
    </font>
    <font>
      <b/>
      <sz val="12"/>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10"/>
      <name val="Calibri"/>
      <family val="2"/>
      <scheme val="minor"/>
    </font>
    <font>
      <sz val="11"/>
      <name val="Calibri"/>
      <family val="2"/>
    </font>
    <font>
      <b/>
      <sz val="16"/>
      <name val="Calibri"/>
      <family val="2"/>
      <scheme val="minor"/>
    </font>
    <font>
      <b/>
      <i/>
      <sz val="11"/>
      <name val="Calibri"/>
      <family val="2"/>
    </font>
    <font>
      <i/>
      <sz val="11"/>
      <name val="Calibri"/>
      <family val="2"/>
    </font>
    <font>
      <u/>
      <sz val="10"/>
      <color theme="10"/>
      <name val="Arial"/>
    </font>
    <font>
      <b/>
      <sz val="11"/>
      <name val="Calibri"/>
      <family val="2"/>
    </font>
    <font>
      <b/>
      <sz val="11"/>
      <color theme="0"/>
      <name val="Calibri"/>
      <family val="2"/>
      <scheme val="minor"/>
    </font>
    <font>
      <sz val="11"/>
      <color theme="0"/>
      <name val="Calibri"/>
      <family val="2"/>
      <scheme val="minor"/>
    </font>
    <font>
      <b/>
      <sz val="18"/>
      <name val="Calibri"/>
      <family val="2"/>
      <scheme val="minor"/>
    </font>
    <font>
      <sz val="18"/>
      <name val="Calibri"/>
      <family val="2"/>
      <scheme val="minor"/>
    </font>
    <font>
      <b/>
      <sz val="18"/>
      <color theme="3"/>
      <name val="Calibri"/>
      <family val="2"/>
      <scheme val="minor"/>
    </font>
    <font>
      <u/>
      <sz val="10"/>
      <color theme="10"/>
      <name val="Calibri"/>
      <family val="2"/>
      <scheme val="minor"/>
    </font>
    <font>
      <sz val="10"/>
      <color rgb="FFFF0000"/>
      <name val="Calibri"/>
      <family val="2"/>
      <scheme val="minor"/>
    </font>
    <font>
      <b/>
      <sz val="14"/>
      <color theme="3"/>
      <name val="Calibri"/>
      <family val="2"/>
      <scheme val="minor"/>
    </font>
    <font>
      <i/>
      <sz val="11"/>
      <color theme="0"/>
      <name val="Calibri"/>
      <family val="2"/>
      <scheme val="minor"/>
    </font>
    <font>
      <b/>
      <sz val="14"/>
      <color theme="0"/>
      <name val="Calibri"/>
      <family val="2"/>
      <scheme val="minor"/>
    </font>
    <font>
      <sz val="14"/>
      <color theme="0"/>
      <name val="Calibri"/>
      <family val="2"/>
      <scheme val="minor"/>
    </font>
    <font>
      <i/>
      <sz val="10"/>
      <color rgb="FFC00000"/>
      <name val="Calibri"/>
      <family val="2"/>
      <scheme val="minor"/>
    </font>
    <font>
      <sz val="12"/>
      <name val="Calibri"/>
      <family val="2"/>
      <scheme val="minor"/>
    </font>
    <font>
      <b/>
      <sz val="12"/>
      <color theme="0"/>
      <name val="Calibri"/>
      <family val="2"/>
      <scheme val="minor"/>
    </font>
    <font>
      <i/>
      <sz val="10"/>
      <color theme="0"/>
      <name val="Arial"/>
      <family val="2"/>
    </font>
    <font>
      <b/>
      <sz val="11"/>
      <color rgb="FFC00000"/>
      <name val="Calibri"/>
      <family val="2"/>
      <scheme val="minor"/>
    </font>
    <font>
      <b/>
      <i/>
      <sz val="14"/>
      <color rgb="FFC00000"/>
      <name val="Calibri"/>
      <family val="2"/>
      <scheme val="minor"/>
    </font>
  </fonts>
  <fills count="3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bgColor indexed="64"/>
      </patternFill>
    </fill>
    <fill>
      <patternFill patternType="solid">
        <fgColor theme="0" tint="-0.499984740745262"/>
        <bgColor indexed="64"/>
      </patternFill>
    </fill>
    <fill>
      <patternFill patternType="solid">
        <fgColor theme="0" tint="-0.34998626667073579"/>
        <bgColor indexed="64"/>
      </patternFill>
    </fill>
  </fills>
  <borders count="68">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s>
  <cellStyleXfs count="65">
    <xf numFmtId="0" fontId="0" fillId="0" borderId="0"/>
    <xf numFmtId="44" fontId="11" fillId="0" borderId="0" applyFont="0" applyFill="0" applyBorder="0" applyAlignment="0" applyProtection="0"/>
    <xf numFmtId="9" fontId="11" fillId="0" borderId="0" applyFont="0" applyFill="0" applyBorder="0" applyAlignment="0" applyProtection="0"/>
    <xf numFmtId="0" fontId="11" fillId="0" borderId="0"/>
    <xf numFmtId="0" fontId="3" fillId="0" borderId="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22" borderId="0" applyNumberFormat="0" applyBorder="0" applyAlignment="0" applyProtection="0"/>
    <xf numFmtId="0" fontId="17" fillId="6" borderId="0" applyNumberFormat="0" applyBorder="0" applyAlignment="0" applyProtection="0"/>
    <xf numFmtId="0" fontId="18" fillId="23" borderId="37" applyNumberFormat="0" applyAlignment="0" applyProtection="0"/>
    <xf numFmtId="0" fontId="19" fillId="24" borderId="38" applyNumberFormat="0" applyAlignment="0" applyProtection="0"/>
    <xf numFmtId="44" fontId="3"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0" borderId="39" applyNumberFormat="0" applyFill="0" applyAlignment="0" applyProtection="0"/>
    <xf numFmtId="0" fontId="23" fillId="0" borderId="40" applyNumberFormat="0" applyFill="0" applyAlignment="0" applyProtection="0"/>
    <xf numFmtId="0" fontId="24" fillId="0" borderId="41" applyNumberFormat="0" applyFill="0" applyAlignment="0" applyProtection="0"/>
    <xf numFmtId="0" fontId="24" fillId="0" borderId="0" applyNumberFormat="0" applyFill="0" applyBorder="0" applyAlignment="0" applyProtection="0"/>
    <xf numFmtId="0" fontId="25" fillId="10" borderId="37" applyNumberFormat="0" applyAlignment="0" applyProtection="0"/>
    <xf numFmtId="0" fontId="26" fillId="0" borderId="42" applyNumberFormat="0" applyFill="0" applyAlignment="0" applyProtection="0"/>
    <xf numFmtId="0" fontId="27" fillId="25" borderId="0" applyNumberFormat="0" applyBorder="0" applyAlignment="0" applyProtection="0"/>
    <xf numFmtId="0" fontId="3" fillId="0" borderId="0"/>
    <xf numFmtId="0" fontId="3" fillId="0" borderId="0"/>
    <xf numFmtId="0" fontId="2" fillId="0" borderId="0"/>
    <xf numFmtId="0" fontId="3" fillId="0" borderId="0"/>
    <xf numFmtId="0" fontId="3" fillId="0" borderId="0"/>
    <xf numFmtId="0" fontId="15" fillId="26" borderId="43" applyNumberFormat="0" applyFont="0" applyAlignment="0" applyProtection="0"/>
    <xf numFmtId="0" fontId="28" fillId="23" borderId="44" applyNumberFormat="0" applyAlignment="0" applyProtection="0"/>
    <xf numFmtId="9" fontId="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 fillId="0" borderId="0" applyFont="0" applyFill="0" applyBorder="0" applyAlignment="0" applyProtection="0"/>
    <xf numFmtId="0" fontId="29" fillId="0" borderId="0" applyNumberFormat="0" applyFill="0" applyBorder="0" applyAlignment="0" applyProtection="0"/>
    <xf numFmtId="0" fontId="30" fillId="0" borderId="45" applyNumberFormat="0" applyFill="0" applyAlignment="0" applyProtection="0"/>
    <xf numFmtId="0" fontId="31" fillId="0" borderId="0" applyNumberFormat="0" applyFill="0" applyBorder="0" applyAlignment="0" applyProtection="0"/>
    <xf numFmtId="0" fontId="1" fillId="0" borderId="0"/>
    <xf numFmtId="0" fontId="3" fillId="0" borderId="0"/>
    <xf numFmtId="0" fontId="37" fillId="0" borderId="0" applyNumberFormat="0" applyFill="0" applyBorder="0" applyAlignment="0" applyProtection="0"/>
  </cellStyleXfs>
  <cellXfs count="280">
    <xf numFmtId="0" fontId="0" fillId="0" borderId="0" xfId="0"/>
    <xf numFmtId="0" fontId="34" fillId="2" borderId="0" xfId="48" applyFont="1" applyFill="1" applyBorder="1" applyAlignment="1" applyProtection="1">
      <alignment vertical="center"/>
    </xf>
    <xf numFmtId="0" fontId="7" fillId="0" borderId="0" xfId="48" applyFont="1" applyFill="1" applyBorder="1" applyAlignment="1" applyProtection="1">
      <alignment horizontal="left" vertical="center" wrapText="1"/>
    </xf>
    <xf numFmtId="0" fontId="7" fillId="0" borderId="0" xfId="48" applyFont="1" applyBorder="1" applyAlignment="1" applyProtection="1">
      <alignment vertical="center"/>
    </xf>
    <xf numFmtId="0" fontId="4" fillId="0" borderId="0" xfId="0" applyFont="1" applyBorder="1" applyAlignment="1" applyProtection="1"/>
    <xf numFmtId="0" fontId="8" fillId="0" borderId="0" xfId="0" applyFont="1" applyBorder="1" applyProtection="1"/>
    <xf numFmtId="0" fontId="14" fillId="0" borderId="0" xfId="0" applyFont="1" applyFill="1" applyBorder="1" applyAlignment="1" applyProtection="1">
      <alignment vertical="center"/>
    </xf>
    <xf numFmtId="0" fontId="8" fillId="0" borderId="0" xfId="0" applyFont="1" applyAlignment="1" applyProtection="1">
      <alignment horizontal="center" vertical="center"/>
    </xf>
    <xf numFmtId="0" fontId="6" fillId="0" borderId="0" xfId="0" applyFont="1" applyFill="1" applyBorder="1" applyAlignment="1" applyProtection="1">
      <alignment horizontal="center" vertical="center" wrapText="1"/>
    </xf>
    <xf numFmtId="0" fontId="8" fillId="0" borderId="0" xfId="0" applyFont="1" applyAlignment="1" applyProtection="1">
      <alignment vertical="center"/>
    </xf>
    <xf numFmtId="0" fontId="6" fillId="0" borderId="12" xfId="0" applyFont="1" applyFill="1" applyBorder="1" applyAlignment="1" applyProtection="1">
      <alignment horizontal="center" vertical="center"/>
      <protection locked="0"/>
    </xf>
    <xf numFmtId="0" fontId="8" fillId="2" borderId="0" xfId="0" applyFont="1" applyFill="1" applyBorder="1" applyProtection="1"/>
    <xf numFmtId="0" fontId="4" fillId="2" borderId="0" xfId="0" applyFont="1" applyFill="1" applyBorder="1" applyAlignment="1" applyProtection="1"/>
    <xf numFmtId="0" fontId="3" fillId="0" borderId="0" xfId="0" applyFont="1" applyFill="1" applyBorder="1" applyProtection="1"/>
    <xf numFmtId="0" fontId="3" fillId="0" borderId="0" xfId="0" applyFont="1" applyFill="1" applyBorder="1" applyAlignment="1" applyProtection="1">
      <alignment horizontal="center"/>
    </xf>
    <xf numFmtId="0" fontId="3"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4" fillId="2" borderId="0" xfId="0" applyFont="1" applyFill="1" applyBorder="1" applyAlignment="1" applyProtection="1">
      <alignment horizontal="left"/>
    </xf>
    <xf numFmtId="0" fontId="6" fillId="0" borderId="27" xfId="0" applyFont="1" applyFill="1" applyBorder="1" applyAlignment="1" applyProtection="1">
      <alignment horizontal="left" vertical="center" wrapText="1"/>
      <protection locked="0"/>
    </xf>
    <xf numFmtId="0" fontId="6" fillId="0" borderId="19" xfId="0" applyFont="1" applyFill="1" applyBorder="1" applyAlignment="1" applyProtection="1">
      <alignment horizontal="left" vertical="center" wrapText="1"/>
      <protection locked="0"/>
    </xf>
    <xf numFmtId="14" fontId="6" fillId="0" borderId="19" xfId="0" applyNumberFormat="1"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protection locked="0"/>
    </xf>
    <xf numFmtId="14" fontId="6" fillId="0" borderId="25" xfId="0" applyNumberFormat="1" applyFont="1" applyFill="1" applyBorder="1" applyAlignment="1" applyProtection="1">
      <alignment horizontal="left" vertical="center" wrapText="1"/>
      <protection locked="0"/>
    </xf>
    <xf numFmtId="0" fontId="7" fillId="0" borderId="0" xfId="0" applyFont="1" applyFill="1" applyBorder="1" applyAlignment="1" applyProtection="1">
      <alignment vertical="center" wrapText="1"/>
    </xf>
    <xf numFmtId="0" fontId="6" fillId="0" borderId="0" xfId="0" applyFont="1" applyBorder="1" applyAlignment="1" applyProtection="1">
      <alignment horizontal="center" vertical="center"/>
    </xf>
    <xf numFmtId="0" fontId="6" fillId="0" borderId="0" xfId="0" applyFont="1" applyFill="1" applyBorder="1" applyAlignment="1" applyProtection="1">
      <alignment horizontal="center" vertical="center"/>
    </xf>
    <xf numFmtId="0" fontId="14" fillId="0" borderId="0" xfId="0" applyFont="1" applyBorder="1" applyAlignment="1" applyProtection="1">
      <alignment vertical="center"/>
    </xf>
    <xf numFmtId="0" fontId="10" fillId="4" borderId="7" xfId="0" applyFont="1" applyFill="1" applyBorder="1" applyAlignment="1" applyProtection="1">
      <alignment horizontal="center" vertical="center" wrapText="1"/>
    </xf>
    <xf numFmtId="0" fontId="10" fillId="4" borderId="34" xfId="0" applyFont="1" applyFill="1" applyBorder="1" applyAlignment="1" applyProtection="1">
      <alignment horizontal="center" vertical="center" wrapText="1"/>
    </xf>
    <xf numFmtId="0" fontId="7" fillId="4" borderId="3" xfId="0" applyFont="1" applyFill="1" applyBorder="1" applyAlignment="1" applyProtection="1">
      <alignment horizontal="center" vertical="center" wrapText="1"/>
    </xf>
    <xf numFmtId="0" fontId="7" fillId="4" borderId="35" xfId="0" applyFont="1" applyFill="1" applyBorder="1" applyAlignment="1" applyProtection="1">
      <alignment horizontal="center" vertical="center"/>
    </xf>
    <xf numFmtId="0" fontId="7" fillId="4" borderId="35" xfId="0" applyFont="1" applyFill="1" applyBorder="1" applyAlignment="1" applyProtection="1">
      <alignment horizontal="center" vertical="center" wrapText="1"/>
    </xf>
    <xf numFmtId="0" fontId="7" fillId="4" borderId="29"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4" borderId="12" xfId="0"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0" fontId="39" fillId="28" borderId="9" xfId="0" applyFont="1" applyFill="1" applyBorder="1" applyAlignment="1" applyProtection="1">
      <alignment horizontal="center" vertical="center"/>
    </xf>
    <xf numFmtId="0" fontId="7" fillId="4" borderId="7" xfId="0" applyFont="1" applyFill="1" applyBorder="1" applyAlignment="1" applyProtection="1">
      <alignment horizontal="right" vertical="center" wrapText="1"/>
    </xf>
    <xf numFmtId="9" fontId="39" fillId="28" borderId="34" xfId="2" applyFont="1" applyFill="1" applyBorder="1" applyAlignment="1" applyProtection="1">
      <alignment horizontal="center" vertical="center"/>
    </xf>
    <xf numFmtId="0" fontId="39" fillId="28" borderId="12" xfId="0" applyFont="1" applyFill="1" applyBorder="1" applyAlignment="1" applyProtection="1">
      <alignment horizontal="center" vertical="center" wrapText="1"/>
    </xf>
    <xf numFmtId="0" fontId="40" fillId="28" borderId="15" xfId="0" applyFont="1" applyFill="1" applyBorder="1" applyAlignment="1" applyProtection="1">
      <alignment vertical="center" wrapText="1"/>
    </xf>
    <xf numFmtId="0" fontId="39" fillId="28" borderId="5" xfId="0" applyFont="1" applyFill="1" applyBorder="1" applyAlignment="1" applyProtection="1">
      <alignment horizontal="center" vertical="center" wrapText="1"/>
    </xf>
    <xf numFmtId="0" fontId="39" fillId="28" borderId="16" xfId="0" applyFont="1" applyFill="1" applyBorder="1" applyAlignment="1" applyProtection="1">
      <alignment horizontal="center" vertical="center" wrapText="1"/>
    </xf>
    <xf numFmtId="0" fontId="39" fillId="28" borderId="33" xfId="0" applyFont="1" applyFill="1" applyBorder="1" applyAlignment="1" applyProtection="1">
      <alignment horizontal="center" vertical="center" wrapText="1"/>
    </xf>
    <xf numFmtId="0" fontId="43" fillId="0" borderId="0" xfId="0" applyFont="1" applyAlignment="1" applyProtection="1">
      <alignment vertical="center"/>
    </xf>
    <xf numFmtId="0" fontId="4" fillId="0" borderId="0" xfId="0" applyFont="1" applyAlignment="1" applyProtection="1">
      <alignment vertical="center"/>
    </xf>
    <xf numFmtId="0" fontId="9" fillId="0" borderId="0" xfId="0" applyFont="1" applyBorder="1" applyAlignment="1" applyProtection="1">
      <alignment vertical="center" wrapText="1"/>
    </xf>
    <xf numFmtId="0" fontId="13" fillId="0" borderId="0" xfId="0" applyFont="1" applyAlignment="1" applyProtection="1">
      <alignment vertical="center"/>
    </xf>
    <xf numFmtId="0" fontId="6" fillId="0" borderId="0" xfId="0" applyFont="1" applyAlignment="1" applyProtection="1">
      <alignment vertical="center"/>
    </xf>
    <xf numFmtId="0" fontId="8" fillId="0" borderId="0" xfId="0" applyFont="1" applyBorder="1" applyAlignment="1" applyProtection="1">
      <alignment vertical="center"/>
    </xf>
    <xf numFmtId="0" fontId="51" fillId="27" borderId="28" xfId="0" applyFont="1" applyFill="1" applyBorder="1" applyAlignment="1" applyProtection="1">
      <alignment vertical="center" wrapText="1"/>
    </xf>
    <xf numFmtId="0" fontId="51" fillId="27" borderId="2" xfId="0" applyFont="1" applyFill="1" applyBorder="1" applyAlignment="1" applyProtection="1">
      <alignment vertical="center" wrapText="1"/>
    </xf>
    <xf numFmtId="0" fontId="52" fillId="27" borderId="32" xfId="0" applyFont="1" applyFill="1" applyBorder="1" applyAlignment="1" applyProtection="1">
      <alignment horizontal="center" vertical="center" wrapText="1"/>
    </xf>
    <xf numFmtId="0" fontId="39" fillId="27" borderId="5" xfId="0" applyFont="1" applyFill="1" applyBorder="1" applyAlignment="1" applyProtection="1">
      <alignment horizontal="center" vertical="center" wrapText="1"/>
    </xf>
    <xf numFmtId="0" fontId="39" fillId="27" borderId="6" xfId="0" applyFont="1" applyFill="1" applyBorder="1" applyAlignment="1" applyProtection="1">
      <alignment horizontal="center" vertical="center" wrapText="1"/>
    </xf>
    <xf numFmtId="0" fontId="43" fillId="0" borderId="0" xfId="0" applyFont="1" applyBorder="1" applyAlignment="1" applyProtection="1"/>
    <xf numFmtId="0" fontId="6" fillId="0" borderId="1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14" fontId="6" fillId="0" borderId="5" xfId="0" applyNumberFormat="1"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14" fontId="6" fillId="0" borderId="6" xfId="0" applyNumberFormat="1" applyFont="1" applyFill="1" applyBorder="1" applyAlignment="1" applyProtection="1">
      <alignment horizontal="left" vertical="center" wrapText="1"/>
      <protection locked="0"/>
    </xf>
    <xf numFmtId="0" fontId="6" fillId="0" borderId="46" xfId="0" applyFont="1" applyFill="1" applyBorder="1" applyAlignment="1" applyProtection="1">
      <alignment horizontal="left" vertical="center" wrapText="1"/>
      <protection locked="0"/>
    </xf>
    <xf numFmtId="0" fontId="6" fillId="0" borderId="49" xfId="0" applyFont="1" applyFill="1" applyBorder="1" applyAlignment="1" applyProtection="1">
      <alignment horizontal="left" vertical="center" wrapText="1"/>
      <protection locked="0"/>
    </xf>
    <xf numFmtId="14" fontId="6" fillId="0" borderId="49" xfId="0" applyNumberFormat="1" applyFont="1" applyFill="1" applyBorder="1" applyAlignment="1" applyProtection="1">
      <alignment horizontal="center" vertical="center" wrapText="1"/>
      <protection locked="0"/>
    </xf>
    <xf numFmtId="0" fontId="6" fillId="0" borderId="49" xfId="0" applyFont="1" applyFill="1" applyBorder="1" applyAlignment="1" applyProtection="1">
      <alignment horizontal="center" vertical="center" wrapText="1"/>
      <protection locked="0"/>
    </xf>
    <xf numFmtId="14" fontId="6" fillId="0" borderId="47" xfId="0" applyNumberFormat="1" applyFont="1" applyFill="1" applyBorder="1" applyAlignment="1" applyProtection="1">
      <alignment horizontal="left" vertical="center" wrapText="1"/>
      <protection locked="0"/>
    </xf>
    <xf numFmtId="0" fontId="7" fillId="0" borderId="11" xfId="48" applyFont="1" applyFill="1" applyBorder="1" applyAlignment="1" applyProtection="1">
      <alignment horizontal="left" vertical="center" wrapText="1"/>
      <protection locked="0"/>
    </xf>
    <xf numFmtId="0" fontId="7" fillId="0" borderId="19" xfId="48" applyFont="1" applyFill="1" applyBorder="1" applyAlignment="1" applyProtection="1">
      <alignment horizontal="left" vertical="center"/>
      <protection locked="0"/>
    </xf>
    <xf numFmtId="0" fontId="7" fillId="0" borderId="12" xfId="48" applyFont="1" applyFill="1" applyBorder="1" applyAlignment="1" applyProtection="1">
      <alignment horizontal="left" vertical="center"/>
      <protection locked="0"/>
    </xf>
    <xf numFmtId="0" fontId="7" fillId="0" borderId="7" xfId="48" applyFont="1" applyFill="1" applyBorder="1" applyAlignment="1" applyProtection="1">
      <alignment horizontal="left" vertical="center" wrapText="1"/>
      <protection locked="0"/>
    </xf>
    <xf numFmtId="0" fontId="7" fillId="0" borderId="9" xfId="48" applyFont="1" applyFill="1" applyBorder="1" applyAlignment="1" applyProtection="1">
      <alignment horizontal="left" vertical="center"/>
      <protection locked="0"/>
    </xf>
    <xf numFmtId="0" fontId="7" fillId="0" borderId="25" xfId="48" applyFont="1" applyFill="1" applyBorder="1" applyAlignment="1" applyProtection="1">
      <alignment horizontal="center" vertical="center"/>
      <protection locked="0"/>
    </xf>
    <xf numFmtId="0" fontId="7" fillId="0" borderId="48" xfId="48" applyFont="1" applyFill="1" applyBorder="1" applyAlignment="1" applyProtection="1">
      <alignment horizontal="center" vertical="center"/>
      <protection locked="0"/>
    </xf>
    <xf numFmtId="0" fontId="7" fillId="0" borderId="36" xfId="48" applyFont="1" applyFill="1" applyBorder="1" applyAlignment="1" applyProtection="1">
      <alignment horizontal="center" vertical="center"/>
      <protection locked="0"/>
    </xf>
    <xf numFmtId="0" fontId="7" fillId="0" borderId="49" xfId="48" applyFont="1" applyFill="1" applyBorder="1" applyAlignment="1" applyProtection="1">
      <alignment horizontal="center" vertical="center"/>
      <protection locked="0"/>
    </xf>
    <xf numFmtId="0" fontId="7" fillId="0" borderId="47" xfId="48" applyFont="1" applyFill="1" applyBorder="1" applyAlignment="1" applyProtection="1">
      <alignment horizontal="center" vertical="center"/>
      <protection locked="0"/>
    </xf>
    <xf numFmtId="0" fontId="7" fillId="0" borderId="34" xfId="48" applyFont="1" applyFill="1" applyBorder="1" applyAlignment="1" applyProtection="1">
      <alignment horizontal="center" vertical="center"/>
      <protection locked="0"/>
    </xf>
    <xf numFmtId="0" fontId="44" fillId="0" borderId="19" xfId="64" applyFont="1" applyFill="1" applyBorder="1" applyAlignment="1" applyProtection="1">
      <alignment horizontal="left" vertical="center"/>
      <protection locked="0"/>
    </xf>
    <xf numFmtId="0" fontId="44" fillId="0" borderId="49" xfId="64" applyFont="1" applyFill="1" applyBorder="1" applyAlignment="1" applyProtection="1">
      <alignment horizontal="left" vertical="center"/>
      <protection locked="0"/>
    </xf>
    <xf numFmtId="0" fontId="7" fillId="0" borderId="49" xfId="48" applyFont="1" applyFill="1" applyBorder="1" applyAlignment="1" applyProtection="1">
      <alignment horizontal="left" vertical="center"/>
      <protection locked="0"/>
    </xf>
    <xf numFmtId="0" fontId="7" fillId="0" borderId="46" xfId="48" applyFont="1" applyFill="1" applyBorder="1" applyAlignment="1" applyProtection="1">
      <alignment horizontal="center" vertical="center"/>
      <protection locked="0"/>
    </xf>
    <xf numFmtId="0" fontId="41" fillId="0" borderId="0" xfId="0" applyFont="1" applyAlignment="1" applyProtection="1">
      <alignment vertical="center"/>
    </xf>
    <xf numFmtId="0" fontId="42" fillId="0" borderId="0" xfId="0" applyFont="1" applyAlignment="1" applyProtection="1">
      <alignment vertical="center"/>
    </xf>
    <xf numFmtId="0" fontId="46" fillId="2" borderId="0" xfId="48" applyFont="1" applyFill="1" applyBorder="1" applyAlignment="1" applyProtection="1">
      <alignment vertical="center"/>
    </xf>
    <xf numFmtId="0" fontId="7" fillId="0" borderId="2" xfId="48" applyNumberFormat="1" applyFont="1" applyFill="1" applyBorder="1" applyAlignment="1" applyProtection="1">
      <alignment vertical="center"/>
    </xf>
    <xf numFmtId="0" fontId="7" fillId="0" borderId="1" xfId="48" applyNumberFormat="1" applyFont="1" applyFill="1" applyBorder="1" applyAlignment="1" applyProtection="1">
      <alignment vertical="center"/>
    </xf>
    <xf numFmtId="0" fontId="7" fillId="0" borderId="0" xfId="48" applyNumberFormat="1" applyFont="1" applyFill="1" applyBorder="1" applyAlignment="1" applyProtection="1">
      <alignment vertical="center"/>
    </xf>
    <xf numFmtId="0" fontId="7" fillId="0" borderId="0" xfId="48" applyNumberFormat="1" applyFont="1" applyBorder="1" applyAlignment="1" applyProtection="1">
      <alignment vertical="center"/>
    </xf>
    <xf numFmtId="0" fontId="7" fillId="0" borderId="0" xfId="48" applyFont="1" applyFill="1" applyBorder="1" applyAlignment="1" applyProtection="1">
      <alignment horizontal="center" vertical="center"/>
    </xf>
    <xf numFmtId="0" fontId="52" fillId="27" borderId="28" xfId="0" applyFont="1" applyFill="1" applyBorder="1" applyAlignment="1" applyProtection="1">
      <alignment horizontal="center" vertical="center" wrapText="1"/>
    </xf>
    <xf numFmtId="0" fontId="45" fillId="0" borderId="0" xfId="0" applyFont="1" applyAlignment="1" applyProtection="1">
      <alignment vertical="center"/>
    </xf>
    <xf numFmtId="0" fontId="7" fillId="0" borderId="28" xfId="48" applyNumberFormat="1" applyFont="1" applyFill="1" applyBorder="1" applyAlignment="1" applyProtection="1">
      <alignment horizontal="left" vertical="center"/>
      <protection locked="0"/>
    </xf>
    <xf numFmtId="0" fontId="46" fillId="0" borderId="0" xfId="48" applyFont="1" applyBorder="1" applyAlignment="1" applyProtection="1">
      <alignment vertical="center"/>
    </xf>
    <xf numFmtId="0" fontId="41" fillId="0" borderId="0" xfId="0" applyFont="1" applyBorder="1" applyAlignment="1" applyProtection="1">
      <alignment vertical="center"/>
    </xf>
    <xf numFmtId="0" fontId="42" fillId="0" borderId="0" xfId="0" applyFont="1" applyBorder="1" applyAlignment="1" applyProtection="1">
      <alignment vertical="center"/>
    </xf>
    <xf numFmtId="0" fontId="6" fillId="0" borderId="11" xfId="0" applyFont="1" applyFill="1" applyBorder="1" applyAlignment="1" applyProtection="1">
      <alignment horizontal="center" vertical="center" wrapText="1"/>
      <protection locked="0"/>
    </xf>
    <xf numFmtId="0" fontId="6" fillId="0" borderId="36"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6" fillId="0" borderId="34" xfId="0" applyFont="1" applyFill="1" applyBorder="1" applyAlignment="1" applyProtection="1">
      <alignment horizontal="center" vertical="center" wrapText="1"/>
      <protection locked="0"/>
    </xf>
    <xf numFmtId="0" fontId="12" fillId="0" borderId="0" xfId="0" applyFont="1" applyAlignment="1" applyProtection="1">
      <alignment vertical="center"/>
    </xf>
    <xf numFmtId="0" fontId="6" fillId="0" borderId="11"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wrapText="1"/>
      <protection locked="0"/>
    </xf>
    <xf numFmtId="0" fontId="6" fillId="0" borderId="1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vertical="center" wrapText="1"/>
      <protection locked="0"/>
    </xf>
    <xf numFmtId="0" fontId="6" fillId="0" borderId="12"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6" fillId="0" borderId="25" xfId="0" applyFont="1" applyFill="1" applyBorder="1" applyAlignment="1" applyProtection="1">
      <alignment horizontal="left" vertical="center" wrapText="1"/>
      <protection locked="0"/>
    </xf>
    <xf numFmtId="0" fontId="6" fillId="0" borderId="13"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0" fontId="39" fillId="28" borderId="19" xfId="0" applyFont="1" applyFill="1" applyBorder="1" applyAlignment="1" applyProtection="1">
      <alignment horizontal="center" vertical="center" wrapText="1"/>
    </xf>
    <xf numFmtId="0" fontId="39" fillId="28" borderId="25" xfId="0" applyFont="1" applyFill="1" applyBorder="1" applyAlignment="1" applyProtection="1">
      <alignment horizontal="center" vertical="center" wrapText="1"/>
    </xf>
    <xf numFmtId="0" fontId="53" fillId="27" borderId="9" xfId="0" applyFont="1" applyFill="1" applyBorder="1" applyAlignment="1" applyProtection="1">
      <alignment horizontal="center"/>
    </xf>
    <xf numFmtId="0" fontId="53" fillId="27" borderId="10" xfId="0" applyFont="1" applyFill="1" applyBorder="1" applyAlignment="1" applyProtection="1">
      <alignment horizontal="center"/>
    </xf>
    <xf numFmtId="0" fontId="32" fillId="3" borderId="15" xfId="0" applyFont="1" applyFill="1" applyBorder="1" applyAlignment="1" applyProtection="1">
      <alignment horizontal="left" vertical="center" wrapText="1"/>
    </xf>
    <xf numFmtId="0" fontId="32" fillId="3" borderId="5" xfId="0" applyFont="1" applyFill="1" applyBorder="1" applyAlignment="1" applyProtection="1">
      <alignment horizontal="left" vertical="center"/>
    </xf>
    <xf numFmtId="14" fontId="32" fillId="3" borderId="5" xfId="0" applyNumberFormat="1" applyFont="1" applyFill="1" applyBorder="1" applyAlignment="1" applyProtection="1">
      <alignment horizontal="center" vertical="center" wrapText="1"/>
    </xf>
    <xf numFmtId="0" fontId="32" fillId="3" borderId="5" xfId="0" applyFont="1" applyFill="1" applyBorder="1" applyAlignment="1" applyProtection="1">
      <alignment horizontal="center" vertical="center" wrapText="1"/>
    </xf>
    <xf numFmtId="0" fontId="32" fillId="3" borderId="5" xfId="0" applyFont="1" applyFill="1" applyBorder="1" applyAlignment="1" applyProtection="1">
      <alignment horizontal="left" vertical="center" wrapText="1"/>
    </xf>
    <xf numFmtId="0" fontId="32" fillId="3" borderId="7" xfId="0" applyFont="1" applyFill="1" applyBorder="1" applyAlignment="1" applyProtection="1">
      <alignment horizontal="left" vertical="center" wrapText="1"/>
    </xf>
    <xf numFmtId="0" fontId="32" fillId="3" borderId="9" xfId="0" applyFont="1" applyFill="1" applyBorder="1" applyAlignment="1" applyProtection="1">
      <alignment horizontal="left" wrapText="1"/>
    </xf>
    <xf numFmtId="0" fontId="32" fillId="3" borderId="9" xfId="0" applyFont="1" applyFill="1" applyBorder="1" applyAlignment="1" applyProtection="1">
      <alignment horizontal="center" wrapText="1"/>
    </xf>
    <xf numFmtId="0" fontId="32" fillId="3" borderId="9" xfId="0" applyFont="1" applyFill="1" applyBorder="1" applyAlignment="1" applyProtection="1">
      <alignment horizontal="left" vertical="center"/>
    </xf>
    <xf numFmtId="0" fontId="32" fillId="3" borderId="9" xfId="0" applyFont="1" applyFill="1" applyBorder="1" applyAlignment="1" applyProtection="1">
      <alignment horizontal="left" vertical="center" wrapText="1"/>
    </xf>
    <xf numFmtId="0" fontId="14" fillId="4" borderId="32" xfId="0" applyFont="1" applyFill="1" applyBorder="1" applyAlignment="1" applyProtection="1">
      <alignment horizontal="center" vertical="center" wrapText="1"/>
    </xf>
    <xf numFmtId="14" fontId="32" fillId="3" borderId="6" xfId="0" applyNumberFormat="1" applyFont="1" applyFill="1" applyBorder="1" applyAlignment="1" applyProtection="1">
      <alignment horizontal="left" vertical="center" wrapText="1"/>
    </xf>
    <xf numFmtId="14" fontId="32" fillId="3" borderId="10" xfId="0" applyNumberFormat="1" applyFont="1" applyFill="1" applyBorder="1" applyAlignment="1" applyProtection="1">
      <alignment horizontal="left" vertical="center" wrapText="1"/>
    </xf>
    <xf numFmtId="0" fontId="39" fillId="28" borderId="3" xfId="48" applyFont="1" applyFill="1" applyBorder="1" applyAlignment="1" applyProtection="1">
      <alignment vertical="center" wrapText="1"/>
    </xf>
    <xf numFmtId="0" fontId="39" fillId="28" borderId="35" xfId="48" applyFont="1" applyFill="1" applyBorder="1" applyAlignment="1" applyProtection="1">
      <alignment vertical="center" wrapText="1"/>
    </xf>
    <xf numFmtId="0" fontId="39" fillId="28" borderId="29" xfId="48" applyFont="1" applyFill="1" applyBorder="1" applyAlignment="1" applyProtection="1">
      <alignment vertical="center" wrapText="1"/>
    </xf>
    <xf numFmtId="0" fontId="39" fillId="28" borderId="35" xfId="63" applyFont="1" applyFill="1" applyBorder="1" applyAlignment="1" applyProtection="1">
      <alignment horizontal="center" vertical="center" wrapText="1"/>
    </xf>
    <xf numFmtId="0" fontId="39" fillId="28" borderId="35" xfId="63" applyFont="1" applyFill="1" applyBorder="1" applyAlignment="1" applyProtection="1">
      <alignment horizontal="center" vertical="center"/>
    </xf>
    <xf numFmtId="0" fontId="39" fillId="28" borderId="29" xfId="63" applyFont="1" applyFill="1" applyBorder="1" applyAlignment="1" applyProtection="1">
      <alignment horizontal="center" vertical="center"/>
    </xf>
    <xf numFmtId="0" fontId="39" fillId="28" borderId="3" xfId="63" applyFont="1" applyFill="1" applyBorder="1" applyAlignment="1" applyProtection="1">
      <alignment horizontal="center" vertical="center" wrapText="1"/>
    </xf>
    <xf numFmtId="0" fontId="39" fillId="28" borderId="32" xfId="48"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protection locked="0"/>
    </xf>
    <xf numFmtId="0" fontId="39" fillId="28" borderId="12" xfId="0" applyFont="1" applyFill="1" applyBorder="1" applyAlignment="1" applyProtection="1">
      <alignment horizontal="center" vertical="center"/>
    </xf>
    <xf numFmtId="0" fontId="6" fillId="0" borderId="0" xfId="0" applyFont="1" applyAlignment="1" applyProtection="1">
      <alignment horizontal="center" vertical="center"/>
    </xf>
    <xf numFmtId="0" fontId="39" fillId="28" borderId="11" xfId="0" applyFont="1" applyFill="1" applyBorder="1" applyAlignment="1" applyProtection="1">
      <alignment horizontal="center" vertical="center" wrapText="1"/>
    </xf>
    <xf numFmtId="0" fontId="39" fillId="28" borderId="13" xfId="0" applyFont="1" applyFill="1" applyBorder="1" applyAlignment="1" applyProtection="1">
      <alignment horizontal="center" vertical="center"/>
    </xf>
    <xf numFmtId="0" fontId="6" fillId="4" borderId="11" xfId="0" applyFont="1" applyFill="1" applyBorder="1" applyAlignment="1" applyProtection="1">
      <alignment horizontal="left" vertical="center"/>
    </xf>
    <xf numFmtId="0" fontId="7" fillId="4" borderId="11" xfId="0" applyFont="1" applyFill="1" applyBorder="1" applyAlignment="1" applyProtection="1">
      <alignment vertical="center"/>
    </xf>
    <xf numFmtId="0" fontId="39" fillId="28" borderId="13" xfId="0" applyFont="1" applyFill="1" applyBorder="1" applyAlignment="1" applyProtection="1">
      <alignment horizontal="center" vertical="center" wrapText="1"/>
    </xf>
    <xf numFmtId="0" fontId="39" fillId="28" borderId="15" xfId="0" applyFont="1" applyFill="1" applyBorder="1" applyAlignment="1" applyProtection="1">
      <alignment horizontal="center" vertical="center" wrapText="1"/>
    </xf>
    <xf numFmtId="0" fontId="7" fillId="0" borderId="19" xfId="48" applyFont="1" applyFill="1" applyBorder="1" applyAlignment="1" applyProtection="1">
      <alignment horizontal="left" vertical="center"/>
    </xf>
    <xf numFmtId="0" fontId="14" fillId="0" borderId="34" xfId="0" applyNumberFormat="1"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wrapText="1"/>
    </xf>
    <xf numFmtId="0" fontId="6" fillId="4" borderId="12" xfId="0" applyFont="1" applyFill="1" applyBorder="1" applyAlignment="1" applyProtection="1">
      <alignment horizontal="center" vertical="center"/>
    </xf>
    <xf numFmtId="0" fontId="6" fillId="0" borderId="12" xfId="0" applyFont="1" applyBorder="1" applyAlignment="1" applyProtection="1">
      <alignment horizontal="center" vertical="center" wrapText="1"/>
      <protection locked="0"/>
    </xf>
    <xf numFmtId="0" fontId="6" fillId="0" borderId="12" xfId="0" applyNumberFormat="1" applyFont="1" applyFill="1" applyBorder="1" applyAlignment="1" applyProtection="1">
      <alignment horizontal="center" vertical="center"/>
      <protection locked="0"/>
    </xf>
    <xf numFmtId="0" fontId="6" fillId="0" borderId="12" xfId="0" applyNumberFormat="1" applyFont="1" applyBorder="1" applyAlignment="1" applyProtection="1">
      <alignment horizontal="center" vertical="center"/>
      <protection locked="0"/>
    </xf>
    <xf numFmtId="0" fontId="6" fillId="0" borderId="12" xfId="2"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left" vertical="center" wrapText="1"/>
    </xf>
    <xf numFmtId="14" fontId="6" fillId="0" borderId="0" xfId="0" applyNumberFormat="1" applyFont="1" applyFill="1" applyBorder="1" applyAlignment="1" applyProtection="1">
      <alignment horizontal="center" vertical="center" wrapText="1"/>
    </xf>
    <xf numFmtId="14" fontId="6" fillId="0" borderId="0" xfId="0" applyNumberFormat="1" applyFont="1" applyFill="1" applyBorder="1" applyAlignment="1" applyProtection="1">
      <alignment horizontal="left" vertical="center" wrapText="1"/>
    </xf>
    <xf numFmtId="0" fontId="6" fillId="4" borderId="13" xfId="0" applyFont="1" applyFill="1" applyBorder="1" applyAlignment="1" applyProtection="1">
      <alignment horizontal="center" vertical="center"/>
      <protection locked="0"/>
    </xf>
    <xf numFmtId="9" fontId="39" fillId="28" borderId="10" xfId="2"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12" xfId="0" applyNumberFormat="1" applyFont="1" applyFill="1" applyBorder="1" applyAlignment="1" applyProtection="1">
      <alignment horizontal="center" vertical="center"/>
      <protection locked="0"/>
    </xf>
    <xf numFmtId="44" fontId="51" fillId="4" borderId="47" xfId="1" applyFont="1" applyFill="1" applyBorder="1" applyAlignment="1" applyProtection="1">
      <alignment vertical="center" wrapText="1"/>
    </xf>
    <xf numFmtId="44" fontId="14" fillId="29" borderId="47" xfId="1" applyFont="1" applyFill="1" applyBorder="1" applyAlignment="1" applyProtection="1">
      <alignment vertical="center" wrapText="1"/>
    </xf>
    <xf numFmtId="9" fontId="6" fillId="4" borderId="13" xfId="2" applyFont="1" applyFill="1" applyBorder="1" applyAlignment="1" applyProtection="1">
      <alignment horizontal="center" vertical="center" wrapText="1"/>
    </xf>
    <xf numFmtId="9" fontId="6" fillId="4" borderId="13" xfId="2" applyFont="1" applyFill="1" applyBorder="1" applyAlignment="1" applyProtection="1">
      <alignment horizontal="center" vertical="center"/>
    </xf>
    <xf numFmtId="9" fontId="7" fillId="4" borderId="13" xfId="2" applyFont="1" applyFill="1" applyBorder="1" applyAlignment="1" applyProtection="1">
      <alignment horizontal="center" vertical="center"/>
    </xf>
    <xf numFmtId="9" fontId="6" fillId="4" borderId="9" xfId="2" applyFont="1" applyFill="1" applyBorder="1" applyAlignment="1" applyProtection="1">
      <alignment horizontal="center" vertical="center"/>
    </xf>
    <xf numFmtId="9" fontId="6" fillId="4" borderId="8" xfId="2" applyFont="1" applyFill="1" applyBorder="1" applyAlignment="1" applyProtection="1">
      <alignment vertical="center"/>
    </xf>
    <xf numFmtId="9" fontId="7" fillId="4" borderId="34" xfId="2" applyFont="1" applyFill="1" applyBorder="1" applyAlignment="1" applyProtection="1">
      <alignment horizontal="center" vertical="center"/>
    </xf>
    <xf numFmtId="0" fontId="7" fillId="4" borderId="33" xfId="0" applyFont="1" applyFill="1" applyBorder="1" applyAlignment="1" applyProtection="1">
      <alignment horizontal="center" vertical="center"/>
    </xf>
    <xf numFmtId="9" fontId="6" fillId="4" borderId="13" xfId="2" applyFont="1" applyFill="1" applyBorder="1" applyAlignment="1" applyProtection="1">
      <alignment vertical="center"/>
    </xf>
    <xf numFmtId="9" fontId="7" fillId="4" borderId="13" xfId="2" applyFont="1" applyFill="1" applyBorder="1" applyAlignment="1" applyProtection="1">
      <alignment vertical="center"/>
    </xf>
    <xf numFmtId="9" fontId="6" fillId="4" borderId="12" xfId="2" applyFont="1" applyFill="1" applyBorder="1" applyAlignment="1" applyProtection="1">
      <alignment horizontal="center" vertical="center"/>
    </xf>
    <xf numFmtId="9" fontId="6" fillId="4" borderId="13" xfId="0" applyNumberFormat="1" applyFont="1" applyFill="1" applyBorder="1" applyAlignment="1" applyProtection="1">
      <alignment horizontal="center" vertical="center"/>
    </xf>
    <xf numFmtId="9" fontId="7" fillId="4" borderId="12" xfId="0" applyNumberFormat="1" applyFont="1" applyFill="1" applyBorder="1" applyAlignment="1" applyProtection="1">
      <alignment horizontal="center" vertical="center"/>
    </xf>
    <xf numFmtId="9" fontId="7" fillId="4" borderId="13" xfId="0" applyNumberFormat="1" applyFont="1" applyFill="1" applyBorder="1" applyAlignment="1" applyProtection="1">
      <alignment horizontal="center" vertical="center"/>
    </xf>
    <xf numFmtId="0" fontId="6" fillId="4" borderId="13" xfId="0" applyFont="1" applyFill="1" applyBorder="1" applyAlignment="1" applyProtection="1">
      <alignment horizontal="center" vertical="center"/>
    </xf>
    <xf numFmtId="9" fontId="39" fillId="28" borderId="10" xfId="2" applyFont="1" applyFill="1" applyBorder="1" applyAlignment="1" applyProtection="1">
      <alignment horizontal="center" vertical="center"/>
    </xf>
    <xf numFmtId="0" fontId="52" fillId="27" borderId="28" xfId="48" applyFont="1" applyFill="1" applyBorder="1" applyAlignment="1" applyProtection="1">
      <alignment horizontal="left" vertical="center" wrapText="1"/>
    </xf>
    <xf numFmtId="0" fontId="52" fillId="27" borderId="1" xfId="48" applyFont="1" applyFill="1" applyBorder="1" applyAlignment="1" applyProtection="1">
      <alignment horizontal="left" vertical="center" wrapText="1"/>
    </xf>
    <xf numFmtId="0" fontId="5" fillId="0" borderId="0" xfId="48" applyFont="1" applyFill="1" applyBorder="1" applyAlignment="1" applyProtection="1">
      <alignment horizontal="left" vertical="center" wrapText="1"/>
    </xf>
    <xf numFmtId="0" fontId="52" fillId="28" borderId="28" xfId="0" applyFont="1" applyFill="1" applyBorder="1" applyAlignment="1" applyProtection="1">
      <alignment horizontal="left" vertical="center" wrapText="1"/>
    </xf>
    <xf numFmtId="0" fontId="52" fillId="28" borderId="30" xfId="0" applyFont="1" applyFill="1" applyBorder="1" applyAlignment="1" applyProtection="1">
      <alignment horizontal="left" vertical="center" wrapText="1"/>
    </xf>
    <xf numFmtId="0" fontId="5" fillId="0" borderId="23" xfId="48" applyFont="1" applyBorder="1" applyAlignment="1" applyProtection="1">
      <alignment horizontal="left" vertical="center" wrapText="1"/>
    </xf>
    <xf numFmtId="0" fontId="8" fillId="0" borderId="24" xfId="0" applyFont="1" applyBorder="1" applyAlignment="1" applyProtection="1">
      <alignment horizontal="center" vertical="center"/>
    </xf>
    <xf numFmtId="0" fontId="7" fillId="4" borderId="52"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6" fillId="0" borderId="53"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8" fillId="0" borderId="24" xfId="0" applyFont="1" applyBorder="1" applyAlignment="1" applyProtection="1">
      <alignment horizontal="center" vertical="center" textRotation="90"/>
    </xf>
    <xf numFmtId="0" fontId="50" fillId="4" borderId="20" xfId="0" applyFont="1" applyFill="1" applyBorder="1" applyAlignment="1" applyProtection="1">
      <alignment horizontal="right" vertical="center" wrapText="1"/>
    </xf>
    <xf numFmtId="0" fontId="50" fillId="4" borderId="21" xfId="0" applyFont="1" applyFill="1" applyBorder="1" applyAlignment="1" applyProtection="1">
      <alignment horizontal="right" vertical="center" wrapText="1"/>
    </xf>
    <xf numFmtId="0" fontId="50" fillId="4" borderId="22" xfId="0" applyFont="1" applyFill="1" applyBorder="1" applyAlignment="1" applyProtection="1">
      <alignment horizontal="right" vertical="center" wrapText="1"/>
    </xf>
    <xf numFmtId="0" fontId="39" fillId="28" borderId="17" xfId="0" applyFont="1" applyFill="1" applyBorder="1" applyAlignment="1" applyProtection="1">
      <alignment horizontal="right" vertical="center" wrapText="1"/>
    </xf>
    <xf numFmtId="0" fontId="39" fillId="28" borderId="23" xfId="0" applyFont="1" applyFill="1" applyBorder="1" applyAlignment="1" applyProtection="1">
      <alignment horizontal="right" vertical="center" wrapText="1"/>
    </xf>
    <xf numFmtId="0" fontId="39" fillId="28" borderId="54" xfId="0" applyFont="1" applyFill="1" applyBorder="1" applyAlignment="1" applyProtection="1">
      <alignment horizontal="right" vertical="center" wrapText="1"/>
    </xf>
    <xf numFmtId="0" fontId="50" fillId="4" borderId="31" xfId="0" applyFont="1" applyFill="1" applyBorder="1" applyAlignment="1" applyProtection="1">
      <alignment horizontal="left" vertical="center" wrapText="1"/>
    </xf>
    <xf numFmtId="0" fontId="50" fillId="4" borderId="18" xfId="0" applyFont="1" applyFill="1" applyBorder="1" applyAlignment="1" applyProtection="1">
      <alignment horizontal="left" vertical="center" wrapText="1"/>
    </xf>
    <xf numFmtId="0" fontId="50" fillId="4" borderId="26" xfId="0" applyFont="1" applyFill="1" applyBorder="1" applyAlignment="1" applyProtection="1">
      <alignment horizontal="left" vertical="center" wrapText="1"/>
    </xf>
    <xf numFmtId="0" fontId="39" fillId="28" borderId="7" xfId="0" applyFont="1" applyFill="1" applyBorder="1" applyAlignment="1" applyProtection="1">
      <alignment horizontal="left" vertical="center" wrapText="1"/>
    </xf>
    <xf numFmtId="0" fontId="39" fillId="28" borderId="57" xfId="0" applyFont="1" applyFill="1" applyBorder="1" applyAlignment="1" applyProtection="1">
      <alignment horizontal="left" vertical="center" wrapText="1"/>
    </xf>
    <xf numFmtId="0" fontId="39" fillId="28" borderId="9" xfId="0" applyFont="1" applyFill="1" applyBorder="1" applyAlignment="1" applyProtection="1">
      <alignment horizontal="left" vertical="center" wrapText="1"/>
    </xf>
    <xf numFmtId="0" fontId="39" fillId="28" borderId="4" xfId="0" applyFont="1" applyFill="1" applyBorder="1" applyAlignment="1" applyProtection="1">
      <alignment horizontal="center" vertical="center" wrapText="1"/>
    </xf>
    <xf numFmtId="0" fontId="39" fillId="28" borderId="59" xfId="0" applyFont="1" applyFill="1" applyBorder="1" applyAlignment="1" applyProtection="1">
      <alignment horizontal="center" vertical="center" wrapText="1"/>
    </xf>
    <xf numFmtId="0" fontId="39" fillId="28" borderId="58" xfId="0" applyFont="1" applyFill="1" applyBorder="1" applyAlignment="1" applyProtection="1">
      <alignment horizontal="center" vertical="center" wrapText="1"/>
    </xf>
    <xf numFmtId="0" fontId="6" fillId="4" borderId="31" xfId="0" applyFont="1" applyFill="1" applyBorder="1" applyAlignment="1" applyProtection="1">
      <alignment horizontal="left" vertical="center" wrapText="1"/>
    </xf>
    <xf numFmtId="0" fontId="6" fillId="4" borderId="18" xfId="0" applyFont="1" applyFill="1" applyBorder="1" applyAlignment="1" applyProtection="1">
      <alignment horizontal="left" vertical="center" wrapText="1"/>
    </xf>
    <xf numFmtId="0" fontId="6" fillId="4" borderId="56" xfId="0" applyFont="1" applyFill="1" applyBorder="1" applyAlignment="1" applyProtection="1">
      <alignment horizontal="left" vertical="center" wrapText="1"/>
    </xf>
    <xf numFmtId="0" fontId="7" fillId="4" borderId="31" xfId="0" applyFont="1" applyFill="1" applyBorder="1" applyAlignment="1" applyProtection="1">
      <alignment horizontal="left" vertical="center" wrapText="1"/>
    </xf>
    <xf numFmtId="0" fontId="7" fillId="4" borderId="18" xfId="0" applyFont="1" applyFill="1" applyBorder="1" applyAlignment="1" applyProtection="1">
      <alignment horizontal="left" vertical="center" wrapText="1"/>
    </xf>
    <xf numFmtId="0" fontId="7" fillId="4" borderId="56"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xf>
    <xf numFmtId="0" fontId="6" fillId="0" borderId="0" xfId="0" applyFont="1" applyAlignment="1" applyProtection="1">
      <alignment horizontal="center" vertical="center"/>
    </xf>
    <xf numFmtId="0" fontId="40" fillId="27" borderId="3" xfId="0" applyFont="1" applyFill="1" applyBorder="1" applyAlignment="1" applyProtection="1">
      <alignment horizontal="left" vertical="center" wrapText="1"/>
    </xf>
    <xf numFmtId="0" fontId="40" fillId="27" borderId="30" xfId="0" applyFont="1" applyFill="1" applyBorder="1" applyAlignment="1" applyProtection="1">
      <alignment horizontal="left" vertical="center" wrapText="1"/>
    </xf>
    <xf numFmtId="0" fontId="40" fillId="27" borderId="35" xfId="0" applyFont="1" applyFill="1" applyBorder="1" applyAlignment="1" applyProtection="1">
      <alignment horizontal="left" vertical="center" wrapText="1"/>
    </xf>
    <xf numFmtId="0" fontId="40" fillId="27" borderId="29" xfId="0" applyFont="1" applyFill="1" applyBorder="1" applyAlignment="1" applyProtection="1">
      <alignment horizontal="left" vertical="center" wrapText="1"/>
    </xf>
    <xf numFmtId="0" fontId="40" fillId="27" borderId="28" xfId="0" applyFont="1" applyFill="1" applyBorder="1" applyAlignment="1" applyProtection="1">
      <alignment horizontal="left" vertical="center" wrapText="1"/>
    </xf>
    <xf numFmtId="0" fontId="40" fillId="27" borderId="2" xfId="0" applyFont="1" applyFill="1" applyBorder="1" applyAlignment="1" applyProtection="1">
      <alignment horizontal="left" vertical="center" wrapText="1"/>
    </xf>
    <xf numFmtId="0" fontId="40" fillId="27" borderId="1" xfId="0" applyFont="1" applyFill="1" applyBorder="1" applyAlignment="1" applyProtection="1">
      <alignment horizontal="left" vertical="center" wrapText="1"/>
    </xf>
    <xf numFmtId="0" fontId="39" fillId="28" borderId="31" xfId="0" applyFont="1" applyFill="1" applyBorder="1" applyAlignment="1" applyProtection="1">
      <alignment horizontal="center" vertical="center" wrapText="1"/>
    </xf>
    <xf numFmtId="0" fontId="39" fillId="28" borderId="18" xfId="0" applyFont="1" applyFill="1" applyBorder="1" applyAlignment="1" applyProtection="1">
      <alignment horizontal="center" vertical="center" wrapText="1"/>
    </xf>
    <xf numFmtId="0" fontId="39" fillId="28" borderId="56" xfId="0" applyFont="1" applyFill="1" applyBorder="1" applyAlignment="1" applyProtection="1">
      <alignment horizontal="center" vertical="center" wrapText="1"/>
    </xf>
    <xf numFmtId="0" fontId="6" fillId="4" borderId="31" xfId="0" applyFont="1" applyFill="1" applyBorder="1" applyAlignment="1" applyProtection="1">
      <alignment horizontal="left" vertical="center"/>
    </xf>
    <xf numFmtId="0" fontId="6" fillId="4" borderId="18" xfId="0" applyFont="1" applyFill="1" applyBorder="1" applyAlignment="1" applyProtection="1">
      <alignment horizontal="left" vertical="center"/>
    </xf>
    <xf numFmtId="0" fontId="6" fillId="4" borderId="56" xfId="0" applyFont="1" applyFill="1" applyBorder="1" applyAlignment="1" applyProtection="1">
      <alignment horizontal="left" vertical="center"/>
    </xf>
    <xf numFmtId="0" fontId="6" fillId="4" borderId="31" xfId="0" applyFont="1" applyFill="1" applyBorder="1" applyAlignment="1" applyProtection="1">
      <alignment horizontal="left" vertical="top" wrapText="1"/>
    </xf>
    <xf numFmtId="0" fontId="6" fillId="4" borderId="18" xfId="0" applyFont="1" applyFill="1" applyBorder="1" applyAlignment="1" applyProtection="1">
      <alignment horizontal="left" vertical="top" wrapText="1"/>
    </xf>
    <xf numFmtId="0" fontId="6" fillId="4" borderId="56" xfId="0" applyFont="1" applyFill="1" applyBorder="1" applyAlignment="1" applyProtection="1">
      <alignment horizontal="left" vertical="top" wrapText="1"/>
    </xf>
    <xf numFmtId="0" fontId="46" fillId="0" borderId="0" xfId="0" applyFont="1" applyBorder="1" applyAlignment="1" applyProtection="1">
      <alignment horizontal="left" vertical="top" wrapText="1"/>
    </xf>
    <xf numFmtId="0" fontId="50" fillId="4" borderId="60" xfId="0" applyFont="1" applyFill="1" applyBorder="1" applyAlignment="1" applyProtection="1">
      <alignment horizontal="left" vertical="center"/>
    </xf>
    <xf numFmtId="0" fontId="50" fillId="4" borderId="61" xfId="0" applyFont="1" applyFill="1" applyBorder="1" applyAlignment="1" applyProtection="1">
      <alignment horizontal="left" vertical="center"/>
    </xf>
    <xf numFmtId="0" fontId="50" fillId="4" borderId="62" xfId="0" applyFont="1" applyFill="1" applyBorder="1" applyAlignment="1" applyProtection="1">
      <alignment horizontal="left" vertical="center"/>
    </xf>
    <xf numFmtId="0" fontId="39" fillId="28" borderId="11" xfId="0" applyFont="1" applyFill="1" applyBorder="1" applyAlignment="1" applyProtection="1">
      <alignment horizontal="center" vertical="center"/>
    </xf>
    <xf numFmtId="0" fontId="39" fillId="28" borderId="12" xfId="0" applyFont="1" applyFill="1" applyBorder="1" applyAlignment="1" applyProtection="1">
      <alignment horizontal="center" vertical="center"/>
    </xf>
    <xf numFmtId="0" fontId="48" fillId="27" borderId="20" xfId="0" applyFont="1" applyFill="1" applyBorder="1" applyAlignment="1" applyProtection="1">
      <alignment horizontal="left" vertical="center" wrapText="1"/>
    </xf>
    <xf numFmtId="0" fontId="48" fillId="27" borderId="21" xfId="0" applyFont="1" applyFill="1" applyBorder="1" applyAlignment="1" applyProtection="1">
      <alignment horizontal="left" vertical="center" wrapText="1"/>
    </xf>
    <xf numFmtId="0" fontId="48" fillId="27" borderId="22" xfId="0" applyFont="1" applyFill="1" applyBorder="1" applyAlignment="1" applyProtection="1">
      <alignment horizontal="left" vertical="center" wrapText="1"/>
    </xf>
    <xf numFmtId="0" fontId="50" fillId="4" borderId="7" xfId="0" applyFont="1" applyFill="1" applyBorder="1" applyAlignment="1" applyProtection="1">
      <alignment horizontal="right" vertical="top" wrapText="1"/>
    </xf>
    <xf numFmtId="0" fontId="50" fillId="4" borderId="9" xfId="0" applyFont="1" applyFill="1" applyBorder="1" applyAlignment="1" applyProtection="1">
      <alignment horizontal="right" vertical="top" wrapText="1"/>
    </xf>
    <xf numFmtId="0" fontId="50" fillId="4" borderId="10" xfId="0" applyFont="1" applyFill="1" applyBorder="1" applyAlignment="1" applyProtection="1">
      <alignment horizontal="right" vertical="top" wrapText="1"/>
    </xf>
    <xf numFmtId="0" fontId="7" fillId="4" borderId="11" xfId="0" applyFont="1" applyFill="1" applyBorder="1" applyAlignment="1" applyProtection="1">
      <alignment horizontal="left" vertical="center"/>
    </xf>
    <xf numFmtId="0" fontId="7" fillId="4" borderId="12" xfId="0" applyFont="1" applyFill="1" applyBorder="1" applyAlignment="1" applyProtection="1">
      <alignment horizontal="left" vertical="center"/>
    </xf>
    <xf numFmtId="0" fontId="7" fillId="4" borderId="11" xfId="0" applyFont="1" applyFill="1" applyBorder="1" applyAlignment="1" applyProtection="1">
      <alignment horizontal="left" vertical="center" wrapText="1"/>
    </xf>
    <xf numFmtId="0" fontId="7" fillId="4" borderId="12" xfId="0" applyFont="1" applyFill="1" applyBorder="1" applyAlignment="1" applyProtection="1">
      <alignment horizontal="left" vertical="center" wrapText="1"/>
    </xf>
    <xf numFmtId="0" fontId="7" fillId="4" borderId="67" xfId="0" applyFont="1" applyFill="1" applyBorder="1" applyAlignment="1" applyProtection="1">
      <alignment horizontal="center" vertical="center"/>
    </xf>
    <xf numFmtId="0" fontId="7" fillId="4" borderId="48" xfId="0" applyFont="1" applyFill="1" applyBorder="1" applyAlignment="1" applyProtection="1">
      <alignment horizontal="center" vertical="center"/>
    </xf>
    <xf numFmtId="0" fontId="40" fillId="27" borderId="15" xfId="0" applyFont="1" applyFill="1" applyBorder="1" applyAlignment="1" applyProtection="1">
      <alignment horizontal="left" vertical="center" wrapText="1"/>
    </xf>
    <xf numFmtId="0" fontId="40" fillId="27" borderId="5" xfId="0" applyFont="1" applyFill="1" applyBorder="1" applyAlignment="1" applyProtection="1">
      <alignment horizontal="left" vertical="center" wrapText="1"/>
    </xf>
    <xf numFmtId="0" fontId="40" fillId="27" borderId="6" xfId="0" applyFont="1" applyFill="1" applyBorder="1" applyAlignment="1" applyProtection="1">
      <alignment horizontal="left" vertical="center" wrapText="1"/>
    </xf>
    <xf numFmtId="0" fontId="14"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center" vertical="center" wrapText="1"/>
    </xf>
    <xf numFmtId="0" fontId="46" fillId="0" borderId="0" xfId="0" applyFont="1" applyBorder="1" applyAlignment="1" applyProtection="1">
      <alignment horizontal="left" vertical="center"/>
    </xf>
    <xf numFmtId="0" fontId="48" fillId="27" borderId="28" xfId="0" applyFont="1" applyFill="1" applyBorder="1" applyAlignment="1" applyProtection="1">
      <alignment horizontal="center" vertical="center" wrapText="1"/>
    </xf>
    <xf numFmtId="0" fontId="48" fillId="27" borderId="1" xfId="0" applyFont="1" applyFill="1" applyBorder="1" applyAlignment="1" applyProtection="1">
      <alignment horizontal="center" vertical="center" wrapText="1"/>
    </xf>
    <xf numFmtId="0" fontId="48" fillId="27" borderId="28" xfId="0" applyFont="1" applyFill="1" applyBorder="1" applyAlignment="1" applyProtection="1">
      <alignment horizontal="center" vertical="center"/>
    </xf>
    <xf numFmtId="0" fontId="48" fillId="27" borderId="2" xfId="0" applyFont="1" applyFill="1" applyBorder="1" applyAlignment="1" applyProtection="1">
      <alignment horizontal="center" vertical="center"/>
    </xf>
    <xf numFmtId="0" fontId="48" fillId="27" borderId="1" xfId="0" applyFont="1" applyFill="1" applyBorder="1" applyAlignment="1" applyProtection="1">
      <alignment horizontal="center" vertical="center"/>
    </xf>
    <xf numFmtId="0" fontId="33" fillId="0" borderId="50" xfId="0" applyFont="1" applyFill="1" applyBorder="1" applyAlignment="1" applyProtection="1">
      <alignment horizontal="left" vertical="top" wrapText="1"/>
    </xf>
    <xf numFmtId="0" fontId="33" fillId="0" borderId="51" xfId="0" applyFont="1" applyFill="1" applyBorder="1" applyAlignment="1" applyProtection="1">
      <alignment horizontal="left" vertical="top" wrapText="1"/>
    </xf>
    <xf numFmtId="0" fontId="33" fillId="0" borderId="14" xfId="0" applyFont="1" applyFill="1" applyBorder="1" applyAlignment="1" applyProtection="1">
      <alignment horizontal="left" vertical="top" wrapText="1"/>
    </xf>
    <xf numFmtId="0" fontId="39" fillId="27" borderId="52" xfId="0" applyFont="1" applyFill="1" applyBorder="1" applyAlignment="1" applyProtection="1">
      <alignment horizontal="center" vertical="center" wrapText="1"/>
    </xf>
    <xf numFmtId="0" fontId="39" fillId="27" borderId="46" xfId="0" applyFont="1" applyFill="1" applyBorder="1" applyAlignment="1" applyProtection="1">
      <alignment horizontal="center" vertical="center" wrapText="1"/>
    </xf>
    <xf numFmtId="0" fontId="39" fillId="27" borderId="53" xfId="0" applyFont="1" applyFill="1" applyBorder="1" applyAlignment="1" applyProtection="1">
      <alignment horizontal="center" vertical="center" wrapText="1"/>
    </xf>
    <xf numFmtId="0" fontId="39" fillId="27" borderId="49"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35" xfId="0" applyFont="1" applyFill="1" applyBorder="1" applyAlignment="1" applyProtection="1">
      <alignment horizontal="center" vertical="center" wrapText="1"/>
    </xf>
    <xf numFmtId="0" fontId="35" fillId="0" borderId="0" xfId="0" applyFont="1" applyFill="1" applyBorder="1" applyAlignment="1" applyProtection="1">
      <alignment horizontal="left" vertical="top" wrapText="1"/>
    </xf>
    <xf numFmtId="0" fontId="36" fillId="0" borderId="0" xfId="0" applyFont="1" applyFill="1" applyBorder="1" applyAlignment="1" applyProtection="1">
      <alignment horizontal="left" vertical="top" wrapText="1"/>
    </xf>
    <xf numFmtId="0" fontId="10" fillId="3" borderId="55" xfId="0" applyFont="1" applyFill="1" applyBorder="1" applyAlignment="1" applyProtection="1">
      <alignment horizontal="center" vertical="center" wrapText="1"/>
    </xf>
    <xf numFmtId="0" fontId="10" fillId="3" borderId="2"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50" fillId="4" borderId="60" xfId="0" applyFont="1" applyFill="1" applyBorder="1" applyAlignment="1" applyProtection="1">
      <alignment horizontal="left" vertical="center" wrapText="1"/>
    </xf>
    <xf numFmtId="0" fontId="50" fillId="4" borderId="61" xfId="0" applyFont="1" applyFill="1" applyBorder="1" applyAlignment="1" applyProtection="1">
      <alignment horizontal="left" vertical="center" wrapText="1"/>
    </xf>
    <xf numFmtId="0" fontId="50" fillId="4" borderId="62" xfId="0" applyFont="1" applyFill="1" applyBorder="1" applyAlignment="1" applyProtection="1">
      <alignment horizontal="left" vertical="center" wrapText="1"/>
    </xf>
    <xf numFmtId="0" fontId="7" fillId="4" borderId="63" xfId="0" applyFont="1" applyFill="1" applyBorder="1" applyAlignment="1" applyProtection="1">
      <alignment horizontal="center" vertical="center" wrapText="1"/>
    </xf>
    <xf numFmtId="0" fontId="6" fillId="0" borderId="64" xfId="0" applyFont="1" applyFill="1" applyBorder="1" applyAlignment="1" applyProtection="1">
      <alignment horizontal="center" vertical="center"/>
      <protection locked="0"/>
    </xf>
    <xf numFmtId="0" fontId="6" fillId="0" borderId="65"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0" fontId="7" fillId="4" borderId="66" xfId="0" applyFont="1" applyFill="1" applyBorder="1" applyAlignment="1" applyProtection="1">
      <alignment horizontal="center" vertical="center"/>
    </xf>
  </cellXfs>
  <cellStyles count="65">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urrency" xfId="1" builtinId="4"/>
    <cellStyle name="Currency 2" xfId="33" xr:uid="{00000000-0005-0000-0000-00001C000000}"/>
    <cellStyle name="Currency 2 2" xfId="34" xr:uid="{00000000-0005-0000-0000-00001D000000}"/>
    <cellStyle name="Currency 3" xfId="35" xr:uid="{00000000-0005-0000-0000-00001E000000}"/>
    <cellStyle name="Currency 3 2" xfId="36" xr:uid="{00000000-0005-0000-0000-00001F000000}"/>
    <cellStyle name="Currency 4" xfId="37" xr:uid="{00000000-0005-0000-0000-000020000000}"/>
    <cellStyle name="Currency 5" xfId="38" xr:uid="{00000000-0005-0000-0000-000021000000}"/>
    <cellStyle name="Currency 6" xfId="32" xr:uid="{00000000-0005-0000-0000-000022000000}"/>
    <cellStyle name="Explanatory Text 2" xfId="39" xr:uid="{00000000-0005-0000-0000-000023000000}"/>
    <cellStyle name="Good 2" xfId="40" xr:uid="{00000000-0005-0000-0000-000024000000}"/>
    <cellStyle name="Heading 1 2" xfId="41" xr:uid="{00000000-0005-0000-0000-000025000000}"/>
    <cellStyle name="Heading 2 2" xfId="42" xr:uid="{00000000-0005-0000-0000-000026000000}"/>
    <cellStyle name="Heading 3 2" xfId="43" xr:uid="{00000000-0005-0000-0000-000027000000}"/>
    <cellStyle name="Heading 4 2" xfId="44" xr:uid="{00000000-0005-0000-0000-000028000000}"/>
    <cellStyle name="Hyperlink" xfId="64" builtinId="8"/>
    <cellStyle name="Input 2" xfId="45" xr:uid="{00000000-0005-0000-0000-00002A000000}"/>
    <cellStyle name="Linked Cell 2" xfId="46" xr:uid="{00000000-0005-0000-0000-00002B000000}"/>
    <cellStyle name="Neutral 2" xfId="47" xr:uid="{00000000-0005-0000-0000-00002C000000}"/>
    <cellStyle name="Normal" xfId="0" builtinId="0"/>
    <cellStyle name="Normal 2" xfId="48" xr:uid="{00000000-0005-0000-0000-00002E000000}"/>
    <cellStyle name="Normal 2 2" xfId="49" xr:uid="{00000000-0005-0000-0000-00002F000000}"/>
    <cellStyle name="Normal 3" xfId="3" xr:uid="{00000000-0005-0000-0000-000030000000}"/>
    <cellStyle name="Normal 3 2" xfId="51" xr:uid="{00000000-0005-0000-0000-000031000000}"/>
    <cellStyle name="Normal 3 3" xfId="50" xr:uid="{00000000-0005-0000-0000-000032000000}"/>
    <cellStyle name="Normal 3 4" xfId="62" xr:uid="{00000000-0005-0000-0000-000033000000}"/>
    <cellStyle name="Normal 4" xfId="52" xr:uid="{00000000-0005-0000-0000-000034000000}"/>
    <cellStyle name="Normal 5" xfId="4" xr:uid="{00000000-0005-0000-0000-000035000000}"/>
    <cellStyle name="Normal_HECAT Data 2008" xfId="63" xr:uid="{00000000-0005-0000-0000-000036000000}"/>
    <cellStyle name="Note 2" xfId="53" xr:uid="{00000000-0005-0000-0000-000037000000}"/>
    <cellStyle name="Output 2" xfId="54" xr:uid="{00000000-0005-0000-0000-000038000000}"/>
    <cellStyle name="Percent" xfId="2" builtinId="5"/>
    <cellStyle name="Percent 2" xfId="56" xr:uid="{00000000-0005-0000-0000-00003A000000}"/>
    <cellStyle name="Percent 2 2" xfId="57" xr:uid="{00000000-0005-0000-0000-00003B000000}"/>
    <cellStyle name="Percent 3" xfId="58" xr:uid="{00000000-0005-0000-0000-00003C000000}"/>
    <cellStyle name="Percent 4" xfId="55" xr:uid="{00000000-0005-0000-0000-00003D000000}"/>
    <cellStyle name="Title 2" xfId="59" xr:uid="{00000000-0005-0000-0000-00003E000000}"/>
    <cellStyle name="Total 2" xfId="60" xr:uid="{00000000-0005-0000-0000-00003F000000}"/>
    <cellStyle name="Warning Text 2" xfId="61" xr:uid="{00000000-0005-0000-0000-000040000000}"/>
  </cellStyles>
  <dxfs count="15">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336745</xdr:colOff>
      <xdr:row>10</xdr:row>
      <xdr:rowOff>35296</xdr:rowOff>
    </xdr:from>
    <xdr:to>
      <xdr:col>7</xdr:col>
      <xdr:colOff>1451730</xdr:colOff>
      <xdr:row>13</xdr:row>
      <xdr:rowOff>137831</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2537020" y="4111996"/>
          <a:ext cx="7420535" cy="607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200">
              <a:ln>
                <a:noFill/>
              </a:ln>
              <a:solidFill>
                <a:schemeClr val="tx2">
                  <a:alpha val="32000"/>
                </a:schemeClr>
              </a:solidFill>
            </a:rPr>
            <a:t>SAMPLE		SAMPLE		SAMPLE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J36"/>
  <sheetViews>
    <sheetView showGridLines="0" zoomScaleNormal="100" workbookViewId="0">
      <selection activeCell="B17" sqref="B17"/>
    </sheetView>
  </sheetViews>
  <sheetFormatPr defaultColWidth="9.109375" defaultRowHeight="13.8" x14ac:dyDescent="0.25"/>
  <cols>
    <col min="1" max="1" width="2.6640625" style="9" customWidth="1"/>
    <col min="2" max="10" width="23.109375" style="9" customWidth="1"/>
    <col min="11" max="16384" width="9.109375" style="9"/>
  </cols>
  <sheetData>
    <row r="1" spans="2:9" s="83" customFormat="1" ht="20.25" customHeight="1" x14ac:dyDescent="0.25">
      <c r="B1" s="45" t="s">
        <v>132</v>
      </c>
      <c r="C1" s="82"/>
      <c r="D1" s="82"/>
      <c r="E1" s="82"/>
      <c r="F1" s="82"/>
      <c r="G1" s="82"/>
      <c r="H1" s="82"/>
      <c r="I1" s="82"/>
    </row>
    <row r="2" spans="2:9" s="83" customFormat="1" ht="20.25" customHeight="1" x14ac:dyDescent="0.25">
      <c r="B2" s="45" t="s">
        <v>77</v>
      </c>
      <c r="C2" s="82"/>
      <c r="D2" s="82"/>
      <c r="E2" s="82"/>
      <c r="F2" s="82"/>
      <c r="G2" s="82"/>
      <c r="H2" s="82"/>
      <c r="I2" s="82"/>
    </row>
    <row r="3" spans="2:9" s="83" customFormat="1" ht="10.5" customHeight="1" x14ac:dyDescent="0.25">
      <c r="B3" s="82"/>
      <c r="C3" s="82"/>
      <c r="D3" s="82"/>
      <c r="E3" s="82"/>
      <c r="F3" s="82"/>
      <c r="G3" s="82"/>
      <c r="H3" s="82"/>
      <c r="I3" s="82"/>
    </row>
    <row r="4" spans="2:9" ht="17.25" customHeight="1" thickBot="1" x14ac:dyDescent="0.3">
      <c r="B4" s="84" t="s">
        <v>78</v>
      </c>
      <c r="C4" s="1"/>
      <c r="D4" s="1"/>
      <c r="E4" s="1"/>
      <c r="F4" s="1"/>
      <c r="G4" s="1"/>
      <c r="H4" s="1"/>
    </row>
    <row r="5" spans="2:9" ht="16.2" thickBot="1" x14ac:dyDescent="0.3">
      <c r="B5" s="176" t="s">
        <v>62</v>
      </c>
      <c r="C5" s="177"/>
      <c r="D5" s="92"/>
      <c r="E5" s="85"/>
      <c r="F5" s="86"/>
      <c r="G5" s="87"/>
      <c r="H5" s="88"/>
    </row>
    <row r="6" spans="2:9" ht="15" thickBot="1" x14ac:dyDescent="0.3">
      <c r="B6" s="2"/>
      <c r="C6" s="2"/>
      <c r="D6" s="89"/>
      <c r="E6" s="89"/>
      <c r="F6" s="89"/>
      <c r="G6" s="89"/>
      <c r="H6" s="89"/>
    </row>
    <row r="7" spans="2:9" ht="29.4" thickBot="1" x14ac:dyDescent="0.3">
      <c r="B7" s="127" t="s">
        <v>41</v>
      </c>
      <c r="C7" s="128" t="s">
        <v>42</v>
      </c>
      <c r="D7" s="128" t="s">
        <v>43</v>
      </c>
      <c r="E7" s="128" t="s">
        <v>44</v>
      </c>
      <c r="F7" s="129" t="s">
        <v>66</v>
      </c>
      <c r="G7" s="3"/>
    </row>
    <row r="8" spans="2:9" ht="15" thickBot="1" x14ac:dyDescent="0.3">
      <c r="B8" s="81"/>
      <c r="C8" s="75"/>
      <c r="D8" s="75"/>
      <c r="E8" s="75"/>
      <c r="F8" s="76"/>
      <c r="G8" s="3"/>
    </row>
    <row r="9" spans="2:9" ht="10.5" customHeight="1" x14ac:dyDescent="0.25">
      <c r="B9" s="3"/>
      <c r="C9" s="3"/>
      <c r="D9" s="3"/>
      <c r="E9" s="3"/>
      <c r="F9" s="3"/>
      <c r="G9" s="3"/>
      <c r="H9" s="3"/>
    </row>
    <row r="10" spans="2:9" ht="18" x14ac:dyDescent="0.25">
      <c r="B10" s="93" t="s">
        <v>71</v>
      </c>
      <c r="C10" s="3"/>
      <c r="D10" s="3"/>
      <c r="E10" s="3"/>
      <c r="F10" s="3"/>
      <c r="G10" s="3"/>
      <c r="H10" s="3"/>
    </row>
    <row r="11" spans="2:9" ht="53.25" customHeight="1" thickBot="1" x14ac:dyDescent="0.3">
      <c r="B11" s="178" t="s">
        <v>140</v>
      </c>
      <c r="C11" s="178"/>
      <c r="D11" s="178"/>
      <c r="E11" s="178"/>
      <c r="F11" s="178"/>
      <c r="G11" s="178"/>
      <c r="H11" s="178"/>
    </row>
    <row r="12" spans="2:9" ht="67.5" customHeight="1" thickBot="1" x14ac:dyDescent="0.3">
      <c r="B12" s="133" t="s">
        <v>45</v>
      </c>
      <c r="C12" s="130" t="s">
        <v>29</v>
      </c>
      <c r="D12" s="130" t="s">
        <v>46</v>
      </c>
      <c r="E12" s="130" t="s">
        <v>47</v>
      </c>
      <c r="F12" s="131" t="s">
        <v>60</v>
      </c>
      <c r="G12" s="132" t="s">
        <v>48</v>
      </c>
      <c r="H12" s="134" t="s">
        <v>141</v>
      </c>
    </row>
    <row r="13" spans="2:9" ht="14.4" x14ac:dyDescent="0.25">
      <c r="B13" s="67"/>
      <c r="C13" s="144" t="s">
        <v>49</v>
      </c>
      <c r="D13" s="78"/>
      <c r="E13" s="68"/>
      <c r="F13" s="68"/>
      <c r="G13" s="72"/>
      <c r="H13" s="73"/>
    </row>
    <row r="14" spans="2:9" ht="14.4" x14ac:dyDescent="0.25">
      <c r="B14" s="67"/>
      <c r="C14" s="69"/>
      <c r="D14" s="78"/>
      <c r="E14" s="68"/>
      <c r="F14" s="68"/>
      <c r="G14" s="72"/>
      <c r="H14" s="73"/>
    </row>
    <row r="15" spans="2:9" ht="14.4" x14ac:dyDescent="0.25">
      <c r="B15" s="67"/>
      <c r="C15" s="69"/>
      <c r="D15" s="78"/>
      <c r="E15" s="68"/>
      <c r="F15" s="68"/>
      <c r="G15" s="72"/>
      <c r="H15" s="74"/>
    </row>
    <row r="16" spans="2:9" ht="14.4" x14ac:dyDescent="0.25">
      <c r="B16" s="67"/>
      <c r="C16" s="69"/>
      <c r="D16" s="78"/>
      <c r="E16" s="68"/>
      <c r="F16" s="68"/>
      <c r="G16" s="72"/>
      <c r="H16" s="74"/>
    </row>
    <row r="17" spans="2:10" ht="15" thickBot="1" x14ac:dyDescent="0.3">
      <c r="B17" s="70"/>
      <c r="C17" s="71"/>
      <c r="D17" s="79"/>
      <c r="E17" s="80"/>
      <c r="F17" s="80"/>
      <c r="G17" s="76"/>
      <c r="H17" s="77"/>
    </row>
    <row r="18" spans="2:10" ht="10.5" customHeight="1" x14ac:dyDescent="0.25">
      <c r="B18" s="3"/>
      <c r="C18" s="3"/>
      <c r="D18" s="3"/>
      <c r="E18" s="3"/>
      <c r="F18" s="3"/>
      <c r="G18" s="3"/>
      <c r="H18" s="3"/>
    </row>
    <row r="19" spans="2:10" ht="18" x14ac:dyDescent="0.25">
      <c r="B19" s="93" t="s">
        <v>79</v>
      </c>
      <c r="C19" s="3"/>
      <c r="D19" s="3"/>
      <c r="E19" s="3"/>
      <c r="F19" s="3"/>
      <c r="G19" s="3"/>
      <c r="H19" s="3"/>
    </row>
    <row r="20" spans="2:10" ht="63.75" customHeight="1" thickBot="1" x14ac:dyDescent="0.3">
      <c r="B20" s="181" t="s">
        <v>142</v>
      </c>
      <c r="C20" s="181"/>
      <c r="D20" s="181"/>
      <c r="E20" s="181"/>
      <c r="F20" s="181"/>
      <c r="G20" s="181"/>
      <c r="H20" s="181"/>
    </row>
    <row r="21" spans="2:10" ht="47.4" thickBot="1" x14ac:dyDescent="0.3">
      <c r="B21" s="51"/>
      <c r="C21" s="52"/>
      <c r="D21" s="90" t="s">
        <v>63</v>
      </c>
      <c r="E21" s="53" t="s">
        <v>73</v>
      </c>
      <c r="F21" s="53" t="s">
        <v>74</v>
      </c>
      <c r="G21" s="53" t="s">
        <v>92</v>
      </c>
      <c r="H21" s="53" t="s">
        <v>75</v>
      </c>
      <c r="I21" s="53" t="s">
        <v>93</v>
      </c>
      <c r="J21" s="124" t="s">
        <v>76</v>
      </c>
    </row>
    <row r="22" spans="2:10" ht="15" customHeight="1" thickBot="1" x14ac:dyDescent="0.3">
      <c r="B22" s="179" t="s">
        <v>94</v>
      </c>
      <c r="C22" s="180"/>
      <c r="D22" s="145">
        <v>0</v>
      </c>
      <c r="E22" s="159">
        <f>D22*1100</f>
        <v>0</v>
      </c>
      <c r="F22" s="159">
        <f>D22*100</f>
        <v>0</v>
      </c>
      <c r="G22" s="159">
        <f>D22*100</f>
        <v>0</v>
      </c>
      <c r="H22" s="159">
        <f>D22*100</f>
        <v>0</v>
      </c>
      <c r="I22" s="159">
        <f>D22*100</f>
        <v>0</v>
      </c>
      <c r="J22" s="160">
        <f>SUM(E22:I22)</f>
        <v>0</v>
      </c>
    </row>
    <row r="23" spans="2:10" ht="10.5" customHeight="1" x14ac:dyDescent="0.25"/>
    <row r="33" spans="2:4" hidden="1" x14ac:dyDescent="0.25">
      <c r="B33" s="9" t="s">
        <v>50</v>
      </c>
      <c r="C33" s="9" t="s">
        <v>53</v>
      </c>
      <c r="D33" s="9" t="s">
        <v>14</v>
      </c>
    </row>
    <row r="34" spans="2:4" hidden="1" x14ac:dyDescent="0.25">
      <c r="B34" s="9" t="s">
        <v>51</v>
      </c>
      <c r="C34" s="9" t="s">
        <v>54</v>
      </c>
      <c r="D34" s="9" t="s">
        <v>15</v>
      </c>
    </row>
    <row r="35" spans="2:4" hidden="1" x14ac:dyDescent="0.25">
      <c r="B35" s="91" t="s">
        <v>18</v>
      </c>
      <c r="C35" s="9" t="s">
        <v>55</v>
      </c>
    </row>
    <row r="36" spans="2:4" hidden="1" x14ac:dyDescent="0.25">
      <c r="B36" s="9" t="s">
        <v>52</v>
      </c>
    </row>
  </sheetData>
  <sheetProtection algorithmName="SHA-512" hashValue="FAe3cv4LYZiY3ol/Q7+TwKIhXU8zy5YlAadq6mgl/bhnNlhrFIqTFh3h2oELTfiyrGaYYz/7TWW/3tq092EKjQ==" saltValue="nls0PxDOjxGhwL2U1fLvbg==" spinCount="100000" sheet="1" selectLockedCells="1"/>
  <mergeCells count="4">
    <mergeCell ref="B5:C5"/>
    <mergeCell ref="B11:H11"/>
    <mergeCell ref="B22:C22"/>
    <mergeCell ref="B20:H20"/>
  </mergeCells>
  <dataValidations count="4">
    <dataValidation type="list" allowBlank="1" showInputMessage="1" showErrorMessage="1" sqref="B8" xr:uid="{00000000-0002-0000-0000-000000000000}">
      <formula1>"Greater MN, Metro, Statewide"</formula1>
    </dataValidation>
    <dataValidation type="list" allowBlank="1" showInputMessage="1" showErrorMessage="1" sqref="C8" xr:uid="{00000000-0002-0000-0000-000001000000}">
      <formula1>"Governmental Entity, Non Profit"</formula1>
    </dataValidation>
    <dataValidation type="list" allowBlank="1" showInputMessage="1" showErrorMessage="1" sqref="H13:H17" xr:uid="{00000000-0002-0000-0000-000002000000}">
      <formula1>"Yes, No"</formula1>
    </dataValidation>
    <dataValidation type="list" allowBlank="1" showInputMessage="1" showErrorMessage="1" sqref="C14:C17" xr:uid="{00000000-0002-0000-0000-000003000000}">
      <formula1>$C$33:$C$35</formula1>
    </dataValidation>
  </dataValidations>
  <pageMargins left="0.7" right="0.7" top="0.75" bottom="0.75" header="0.3" footer="0.3"/>
  <pageSetup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M38"/>
  <sheetViews>
    <sheetView showGridLines="0" topLeftCell="A8" zoomScaleNormal="100" workbookViewId="0">
      <selection activeCell="B11" sqref="B11:E11"/>
    </sheetView>
  </sheetViews>
  <sheetFormatPr defaultColWidth="9.109375" defaultRowHeight="13.8" x14ac:dyDescent="0.25"/>
  <cols>
    <col min="1" max="1" width="3.6640625" style="9" customWidth="1"/>
    <col min="2" max="2" width="22.44140625" style="9" customWidth="1"/>
    <col min="3" max="5" width="12.6640625" style="9" customWidth="1"/>
    <col min="6" max="7" width="12.6640625" style="7" customWidth="1"/>
    <col min="8" max="8" width="1.6640625" style="7" customWidth="1"/>
    <col min="9" max="9" width="25.5546875" style="7" customWidth="1"/>
    <col min="10" max="10" width="17.33203125" style="7" customWidth="1"/>
    <col min="11" max="12" width="17.33203125" style="9" customWidth="1"/>
    <col min="13" max="13" width="10.6640625" style="9" customWidth="1"/>
    <col min="14" max="16384" width="9.109375" style="9"/>
  </cols>
  <sheetData>
    <row r="1" spans="1:13" ht="23.4" x14ac:dyDescent="0.25">
      <c r="B1" s="45" t="str">
        <f>'Gen Info &amp; Request'!B1</f>
        <v>Homeownership Capacity 2023.2025</v>
      </c>
      <c r="C1" s="45"/>
      <c r="D1" s="45"/>
      <c r="E1" s="46"/>
      <c r="F1" s="46"/>
      <c r="G1" s="46"/>
      <c r="H1" s="46"/>
      <c r="I1" s="46"/>
      <c r="J1" s="46"/>
      <c r="K1" s="46"/>
    </row>
    <row r="2" spans="1:13" ht="23.4" x14ac:dyDescent="0.25">
      <c r="B2" s="45" t="str">
        <f>'Gen Info &amp; Request'!B2</f>
        <v>Request for Proposal Workbook</v>
      </c>
      <c r="C2" s="45"/>
      <c r="D2" s="45"/>
      <c r="E2" s="46"/>
      <c r="F2" s="46"/>
      <c r="G2" s="46"/>
      <c r="H2" s="46"/>
      <c r="I2" s="46"/>
      <c r="J2" s="46"/>
      <c r="K2" s="46"/>
    </row>
    <row r="3" spans="1:13" ht="6" customHeight="1" x14ac:dyDescent="0.25"/>
    <row r="4" spans="1:13" ht="14.25" customHeight="1" x14ac:dyDescent="0.25">
      <c r="B4" s="26" t="str">
        <f>'Geographical Service'!B4</f>
        <v>Applicant Name:</v>
      </c>
      <c r="C4" s="209">
        <f>'Gen Info &amp; Request'!D5</f>
        <v>0</v>
      </c>
      <c r="D4" s="209"/>
      <c r="E4" s="209"/>
      <c r="F4" s="209"/>
      <c r="G4" s="209"/>
      <c r="H4" s="16"/>
      <c r="I4" s="16"/>
      <c r="J4" s="16"/>
      <c r="K4" s="16"/>
    </row>
    <row r="6" spans="1:13" ht="52.5" customHeight="1" x14ac:dyDescent="0.25">
      <c r="B6" s="227" t="s">
        <v>133</v>
      </c>
      <c r="C6" s="227"/>
      <c r="D6" s="227"/>
      <c r="E6" s="227"/>
      <c r="F6" s="227"/>
      <c r="G6" s="227"/>
      <c r="H6" s="227"/>
      <c r="I6" s="227"/>
      <c r="J6" s="227"/>
      <c r="K6" s="227"/>
      <c r="L6" s="227"/>
      <c r="M6" s="227"/>
    </row>
    <row r="7" spans="1:13" ht="14.25" customHeight="1" thickBot="1" x14ac:dyDescent="0.3">
      <c r="B7" s="47"/>
      <c r="C7" s="47"/>
      <c r="D7" s="47"/>
      <c r="E7" s="47"/>
      <c r="F7" s="47"/>
      <c r="G7" s="47"/>
      <c r="H7" s="47"/>
      <c r="I7" s="47"/>
      <c r="J7" s="47"/>
      <c r="K7" s="47"/>
    </row>
    <row r="8" spans="1:13" ht="64.5" customHeight="1" x14ac:dyDescent="0.25">
      <c r="A8" s="182"/>
      <c r="B8" s="233" t="s">
        <v>108</v>
      </c>
      <c r="C8" s="234"/>
      <c r="D8" s="234"/>
      <c r="E8" s="234"/>
      <c r="F8" s="234"/>
      <c r="G8" s="235"/>
      <c r="H8" s="47"/>
      <c r="I8" s="47"/>
      <c r="J8" s="47"/>
      <c r="K8" s="47"/>
    </row>
    <row r="9" spans="1:13" ht="16.5" customHeight="1" x14ac:dyDescent="0.25">
      <c r="A9" s="182"/>
      <c r="B9" s="218" t="s">
        <v>84</v>
      </c>
      <c r="C9" s="219"/>
      <c r="D9" s="219"/>
      <c r="E9" s="220"/>
      <c r="F9" s="136" t="s">
        <v>82</v>
      </c>
      <c r="G9" s="139" t="s">
        <v>83</v>
      </c>
      <c r="H9" s="47"/>
      <c r="I9" s="47"/>
      <c r="J9" s="47"/>
      <c r="K9" s="47"/>
    </row>
    <row r="10" spans="1:13" ht="16.5" customHeight="1" x14ac:dyDescent="0.25">
      <c r="A10" s="182"/>
      <c r="B10" s="221" t="s">
        <v>95</v>
      </c>
      <c r="C10" s="222"/>
      <c r="D10" s="222"/>
      <c r="E10" s="223"/>
      <c r="F10" s="146">
        <f>'Gen Info &amp; Request'!D22</f>
        <v>0</v>
      </c>
      <c r="G10" s="155"/>
      <c r="H10" s="47"/>
      <c r="I10" s="47"/>
      <c r="J10" s="47"/>
      <c r="K10" s="47"/>
    </row>
    <row r="11" spans="1:13" ht="16.5" customHeight="1" x14ac:dyDescent="0.25">
      <c r="A11" s="182"/>
      <c r="B11" s="203" t="s">
        <v>96</v>
      </c>
      <c r="C11" s="204"/>
      <c r="D11" s="204"/>
      <c r="E11" s="205"/>
      <c r="F11" s="105">
        <v>0</v>
      </c>
      <c r="G11" s="161" t="e">
        <f>F11/F10</f>
        <v>#DIV/0!</v>
      </c>
      <c r="H11" s="47"/>
      <c r="I11" s="47"/>
      <c r="J11" s="47"/>
      <c r="K11" s="47"/>
    </row>
    <row r="12" spans="1:13" ht="16.5" customHeight="1" x14ac:dyDescent="0.25">
      <c r="A12" s="182"/>
      <c r="B12" s="203" t="s">
        <v>97</v>
      </c>
      <c r="C12" s="204"/>
      <c r="D12" s="204"/>
      <c r="E12" s="205"/>
      <c r="F12" s="105">
        <v>0</v>
      </c>
      <c r="G12" s="161" t="e">
        <f>F12/F11</f>
        <v>#DIV/0!</v>
      </c>
      <c r="H12" s="47"/>
      <c r="I12" s="47"/>
      <c r="J12" s="47"/>
      <c r="K12" s="47"/>
    </row>
    <row r="13" spans="1:13" ht="33.75" customHeight="1" x14ac:dyDescent="0.25">
      <c r="A13" s="182"/>
      <c r="B13" s="224" t="s">
        <v>98</v>
      </c>
      <c r="C13" s="225"/>
      <c r="D13" s="225"/>
      <c r="E13" s="226"/>
      <c r="F13" s="148">
        <f>F10-F11</f>
        <v>0</v>
      </c>
      <c r="G13" s="161" t="e">
        <f>F13/F10</f>
        <v>#DIV/0!</v>
      </c>
      <c r="H13" s="47"/>
      <c r="I13" s="47"/>
      <c r="J13" s="47"/>
      <c r="K13" s="47"/>
    </row>
    <row r="14" spans="1:13" ht="16.5" customHeight="1" thickBot="1" x14ac:dyDescent="0.3">
      <c r="A14" s="182"/>
      <c r="B14" s="228" t="s">
        <v>88</v>
      </c>
      <c r="C14" s="229"/>
      <c r="D14" s="229"/>
      <c r="E14" s="229"/>
      <c r="F14" s="229"/>
      <c r="G14" s="230"/>
      <c r="H14" s="8"/>
      <c r="I14" s="23"/>
      <c r="J14" s="23"/>
      <c r="K14" s="33"/>
    </row>
    <row r="15" spans="1:13" ht="7.5" customHeight="1" thickBot="1" x14ac:dyDescent="0.3">
      <c r="B15" s="210"/>
      <c r="C15" s="210"/>
      <c r="D15" s="210"/>
      <c r="E15" s="210"/>
      <c r="F15" s="210"/>
      <c r="G15" s="210"/>
      <c r="H15" s="210"/>
      <c r="I15" s="210"/>
      <c r="J15" s="210"/>
      <c r="K15" s="210"/>
    </row>
    <row r="16" spans="1:13" ht="67.5" customHeight="1" thickBot="1" x14ac:dyDescent="0.3">
      <c r="A16" s="187"/>
      <c r="B16" s="211" t="s">
        <v>104</v>
      </c>
      <c r="C16" s="212"/>
      <c r="D16" s="212"/>
      <c r="E16" s="213"/>
      <c r="F16" s="213"/>
      <c r="G16" s="214"/>
      <c r="H16" s="8"/>
      <c r="I16" s="215" t="s">
        <v>105</v>
      </c>
      <c r="J16" s="216"/>
      <c r="K16" s="216"/>
      <c r="L16" s="216"/>
      <c r="M16" s="217"/>
    </row>
    <row r="17" spans="1:13" ht="48.75" customHeight="1" thickBot="1" x14ac:dyDescent="0.3">
      <c r="A17" s="187"/>
      <c r="B17" s="200" t="s">
        <v>20</v>
      </c>
      <c r="C17" s="201"/>
      <c r="D17" s="202"/>
      <c r="E17" s="110" t="s">
        <v>21</v>
      </c>
      <c r="F17" s="110" t="s">
        <v>67</v>
      </c>
      <c r="G17" s="111" t="s">
        <v>22</v>
      </c>
      <c r="H17" s="25"/>
      <c r="I17" s="143" t="s">
        <v>111</v>
      </c>
      <c r="J17" s="42" t="s">
        <v>27</v>
      </c>
      <c r="K17" s="42" t="s">
        <v>110</v>
      </c>
      <c r="L17" s="43" t="s">
        <v>30</v>
      </c>
      <c r="M17" s="44" t="s">
        <v>24</v>
      </c>
    </row>
    <row r="18" spans="1:13" ht="14.25" customHeight="1" x14ac:dyDescent="0.25">
      <c r="A18" s="187"/>
      <c r="B18" s="203" t="s">
        <v>109</v>
      </c>
      <c r="C18" s="204"/>
      <c r="D18" s="205"/>
      <c r="E18" s="10">
        <v>0</v>
      </c>
      <c r="F18" s="147"/>
      <c r="G18" s="162" t="e">
        <f>E18/E20</f>
        <v>#DIV/0!</v>
      </c>
      <c r="H18" s="25"/>
      <c r="I18" s="183" t="s">
        <v>25</v>
      </c>
      <c r="J18" s="185">
        <v>0</v>
      </c>
      <c r="K18" s="185">
        <v>0</v>
      </c>
      <c r="L18" s="185">
        <v>0</v>
      </c>
      <c r="M18" s="243">
        <f>SUM(J18:L19)</f>
        <v>0</v>
      </c>
    </row>
    <row r="19" spans="1:13" ht="14.25" customHeight="1" x14ac:dyDescent="0.25">
      <c r="A19" s="187"/>
      <c r="B19" s="203" t="s">
        <v>31</v>
      </c>
      <c r="C19" s="204"/>
      <c r="D19" s="205"/>
      <c r="E19" s="10">
        <v>0</v>
      </c>
      <c r="F19" s="10">
        <v>0</v>
      </c>
      <c r="G19" s="162" t="e">
        <f>E19/E20</f>
        <v>#DIV/0!</v>
      </c>
      <c r="H19" s="25"/>
      <c r="I19" s="184"/>
      <c r="J19" s="186"/>
      <c r="K19" s="186"/>
      <c r="L19" s="186"/>
      <c r="M19" s="244"/>
    </row>
    <row r="20" spans="1:13" s="48" customFormat="1" ht="14.25" customHeight="1" thickBot="1" x14ac:dyDescent="0.3">
      <c r="A20" s="187"/>
      <c r="B20" s="206" t="s">
        <v>26</v>
      </c>
      <c r="C20" s="207"/>
      <c r="D20" s="208"/>
      <c r="E20" s="34">
        <f>SUM(E18:E19)</f>
        <v>0</v>
      </c>
      <c r="F20" s="34">
        <f>SUM(F18:F19)</f>
        <v>0</v>
      </c>
      <c r="G20" s="163" t="e">
        <f>E20/E20</f>
        <v>#DIV/0!</v>
      </c>
      <c r="H20" s="25"/>
      <c r="I20" s="38" t="s">
        <v>57</v>
      </c>
      <c r="J20" s="164" t="e">
        <f>J18/M18</f>
        <v>#DIV/0!</v>
      </c>
      <c r="K20" s="164" t="e">
        <f>K18/M18</f>
        <v>#DIV/0!</v>
      </c>
      <c r="L20" s="165" t="e">
        <f>L18/M18</f>
        <v>#DIV/0!</v>
      </c>
      <c r="M20" s="166" t="e">
        <f>M18/M18</f>
        <v>#DIV/0!</v>
      </c>
    </row>
    <row r="21" spans="1:13" ht="14.25" customHeight="1" x14ac:dyDescent="0.25">
      <c r="A21" s="187"/>
      <c r="B21" s="194" t="s">
        <v>115</v>
      </c>
      <c r="C21" s="195"/>
      <c r="D21" s="195"/>
      <c r="E21" s="195"/>
      <c r="F21" s="195"/>
      <c r="G21" s="196"/>
      <c r="H21" s="25"/>
      <c r="I21" s="188" t="s">
        <v>116</v>
      </c>
      <c r="J21" s="189"/>
      <c r="K21" s="189"/>
      <c r="L21" s="190"/>
      <c r="M21" s="167">
        <f>M18</f>
        <v>0</v>
      </c>
    </row>
    <row r="22" spans="1:13" ht="15" thickBot="1" x14ac:dyDescent="0.3">
      <c r="A22" s="187"/>
      <c r="B22" s="197" t="s">
        <v>23</v>
      </c>
      <c r="C22" s="198"/>
      <c r="D22" s="198"/>
      <c r="E22" s="199"/>
      <c r="F22" s="37">
        <f>E18+F19</f>
        <v>0</v>
      </c>
      <c r="G22" s="156" t="e">
        <f>F22/E20</f>
        <v>#DIV/0!</v>
      </c>
      <c r="H22" s="25"/>
      <c r="I22" s="191" t="s">
        <v>125</v>
      </c>
      <c r="J22" s="192"/>
      <c r="K22" s="192"/>
      <c r="L22" s="193"/>
      <c r="M22" s="39" t="e">
        <f>K18/M21</f>
        <v>#DIV/0!</v>
      </c>
    </row>
    <row r="23" spans="1:13" ht="7.5" customHeight="1" thickBot="1" x14ac:dyDescent="0.3">
      <c r="B23" s="49"/>
      <c r="C23" s="49"/>
      <c r="D23" s="49"/>
      <c r="E23" s="49"/>
      <c r="F23" s="137"/>
      <c r="G23" s="137"/>
      <c r="H23" s="137"/>
    </row>
    <row r="24" spans="1:13" ht="79.5" customHeight="1" x14ac:dyDescent="0.25">
      <c r="B24" s="245" t="s">
        <v>107</v>
      </c>
      <c r="C24" s="246"/>
      <c r="D24" s="246"/>
      <c r="E24" s="246"/>
      <c r="F24" s="246"/>
      <c r="G24" s="247"/>
      <c r="I24" s="245" t="s">
        <v>103</v>
      </c>
      <c r="J24" s="246"/>
      <c r="K24" s="246"/>
      <c r="L24" s="246"/>
      <c r="M24" s="247"/>
    </row>
    <row r="25" spans="1:13" ht="43.2" x14ac:dyDescent="0.25">
      <c r="B25" s="138" t="s">
        <v>87</v>
      </c>
      <c r="C25" s="40" t="s">
        <v>99</v>
      </c>
      <c r="D25" s="40" t="s">
        <v>100</v>
      </c>
      <c r="E25" s="40" t="s">
        <v>101</v>
      </c>
      <c r="F25" s="40" t="s">
        <v>102</v>
      </c>
      <c r="G25" s="139" t="s">
        <v>85</v>
      </c>
      <c r="H25" s="9"/>
      <c r="I25" s="231" t="s">
        <v>70</v>
      </c>
      <c r="J25" s="232"/>
      <c r="K25" s="232"/>
      <c r="L25" s="136" t="s">
        <v>68</v>
      </c>
      <c r="M25" s="142" t="s">
        <v>69</v>
      </c>
    </row>
    <row r="26" spans="1:13" s="50" customFormat="1" ht="15.75" customHeight="1" x14ac:dyDescent="0.25">
      <c r="B26" s="140" t="s">
        <v>86</v>
      </c>
      <c r="C26" s="149">
        <v>0</v>
      </c>
      <c r="D26" s="170" t="e">
        <f>C26/C$29</f>
        <v>#DIV/0!</v>
      </c>
      <c r="E26" s="151">
        <v>0</v>
      </c>
      <c r="F26" s="170" t="e">
        <f>E26/E$29</f>
        <v>#DIV/0!</v>
      </c>
      <c r="G26" s="171" t="e">
        <f>F26-D26</f>
        <v>#DIV/0!</v>
      </c>
      <c r="I26" s="239" t="s">
        <v>112</v>
      </c>
      <c r="J26" s="240"/>
      <c r="K26" s="240"/>
      <c r="L26" s="10">
        <v>0</v>
      </c>
      <c r="M26" s="168" t="e">
        <f>L26/L29</f>
        <v>#DIV/0!</v>
      </c>
    </row>
    <row r="27" spans="1:13" ht="15.75" customHeight="1" x14ac:dyDescent="0.25">
      <c r="B27" s="140" t="s">
        <v>80</v>
      </c>
      <c r="C27" s="150">
        <v>0</v>
      </c>
      <c r="D27" s="170" t="e">
        <f>C27/C$29</f>
        <v>#DIV/0!</v>
      </c>
      <c r="E27" s="151">
        <v>0</v>
      </c>
      <c r="F27" s="170" t="e">
        <f>E27/E$29</f>
        <v>#DIV/0!</v>
      </c>
      <c r="G27" s="171" t="e">
        <f>F27-D27</f>
        <v>#DIV/0!</v>
      </c>
      <c r="I27" s="239" t="s">
        <v>113</v>
      </c>
      <c r="J27" s="240"/>
      <c r="K27" s="240"/>
      <c r="L27" s="10">
        <v>0</v>
      </c>
      <c r="M27" s="168" t="e">
        <f>L27/L29</f>
        <v>#DIV/0!</v>
      </c>
    </row>
    <row r="28" spans="1:13" ht="15.75" customHeight="1" x14ac:dyDescent="0.25">
      <c r="B28" s="140" t="s">
        <v>81</v>
      </c>
      <c r="C28" s="150">
        <v>0</v>
      </c>
      <c r="D28" s="170" t="e">
        <f>C28/C$29</f>
        <v>#DIV/0!</v>
      </c>
      <c r="E28" s="151">
        <v>0</v>
      </c>
      <c r="F28" s="170" t="e">
        <f>E28/E$29</f>
        <v>#DIV/0!</v>
      </c>
      <c r="G28" s="171" t="e">
        <f>F28-D28</f>
        <v>#DIV/0!</v>
      </c>
      <c r="H28" s="9"/>
      <c r="I28" s="241" t="s">
        <v>114</v>
      </c>
      <c r="J28" s="242"/>
      <c r="K28" s="242"/>
      <c r="L28" s="10">
        <v>0</v>
      </c>
      <c r="M28" s="168" t="e">
        <f>L28/L29</f>
        <v>#DIV/0!</v>
      </c>
    </row>
    <row r="29" spans="1:13" ht="15.75" customHeight="1" x14ac:dyDescent="0.25">
      <c r="B29" s="141" t="s">
        <v>26</v>
      </c>
      <c r="C29" s="158">
        <f>SUM(C26:C28)</f>
        <v>0</v>
      </c>
      <c r="D29" s="172" t="e">
        <f>SUM(D26:D28)</f>
        <v>#DIV/0!</v>
      </c>
      <c r="E29" s="158">
        <f>SUM(E26:E28)</f>
        <v>0</v>
      </c>
      <c r="F29" s="172" t="e">
        <f>SUM(F26:F28)</f>
        <v>#DIV/0!</v>
      </c>
      <c r="G29" s="173" t="e">
        <f>SUM(G26:G28)</f>
        <v>#DIV/0!</v>
      </c>
      <c r="H29" s="9"/>
      <c r="I29" s="239" t="s">
        <v>26</v>
      </c>
      <c r="J29" s="240"/>
      <c r="K29" s="240"/>
      <c r="L29" s="157">
        <f>SUM(L26:L28)</f>
        <v>0</v>
      </c>
      <c r="M29" s="169" t="e">
        <f>L29/L29</f>
        <v>#DIV/0!</v>
      </c>
    </row>
    <row r="30" spans="1:13" s="50" customFormat="1" ht="15.75" customHeight="1" thickBot="1" x14ac:dyDescent="0.3">
      <c r="B30" s="228" t="s">
        <v>117</v>
      </c>
      <c r="C30" s="229"/>
      <c r="D30" s="229"/>
      <c r="E30" s="229"/>
      <c r="F30" s="229"/>
      <c r="G30" s="230"/>
      <c r="I30" s="236" t="s">
        <v>118</v>
      </c>
      <c r="J30" s="237"/>
      <c r="K30" s="237"/>
      <c r="L30" s="237"/>
      <c r="M30" s="238"/>
    </row>
    <row r="31" spans="1:13" ht="14.4" x14ac:dyDescent="0.25">
      <c r="F31" s="9"/>
      <c r="G31" s="9"/>
      <c r="H31" s="9"/>
      <c r="K31" s="25"/>
    </row>
    <row r="32" spans="1:13" ht="14.4" x14ac:dyDescent="0.25">
      <c r="G32" s="9"/>
      <c r="H32" s="9"/>
      <c r="K32" s="35"/>
    </row>
    <row r="33" spans="7:11" ht="14.4" x14ac:dyDescent="0.25">
      <c r="K33" s="35"/>
    </row>
    <row r="34" spans="7:11" x14ac:dyDescent="0.25">
      <c r="K34" s="36"/>
    </row>
    <row r="36" spans="7:11" ht="14.4" x14ac:dyDescent="0.25">
      <c r="G36" s="24"/>
      <c r="H36" s="24"/>
    </row>
    <row r="37" spans="7:11" ht="66" customHeight="1" x14ac:dyDescent="0.25">
      <c r="G37" s="24"/>
      <c r="H37" s="24"/>
    </row>
    <row r="38" spans="7:11" ht="14.25" customHeight="1" x14ac:dyDescent="0.25">
      <c r="G38" s="24"/>
      <c r="H38" s="24"/>
    </row>
  </sheetData>
  <sheetProtection algorithmName="SHA-512" hashValue="gdR30/wXUf2q6Qv/u3HIydHhxY1YUsOx3eFq3ndtc7M+L5c+ttthPrlXlK8T87yX8iZenLGLnoMJkFdCBMbVfg==" saltValue="HTQTZkkRmi8HJeVbhL1sGQ==" spinCount="100000" sheet="1" objects="1" scenarios="1"/>
  <mergeCells count="36">
    <mergeCell ref="B30:G30"/>
    <mergeCell ref="I25:K25"/>
    <mergeCell ref="B8:G8"/>
    <mergeCell ref="B11:E11"/>
    <mergeCell ref="B12:E12"/>
    <mergeCell ref="B14:G14"/>
    <mergeCell ref="I30:M30"/>
    <mergeCell ref="I26:K26"/>
    <mergeCell ref="I27:K27"/>
    <mergeCell ref="I28:K28"/>
    <mergeCell ref="I29:K29"/>
    <mergeCell ref="M18:M19"/>
    <mergeCell ref="I24:M24"/>
    <mergeCell ref="B24:G24"/>
    <mergeCell ref="C4:G4"/>
    <mergeCell ref="B15:K15"/>
    <mergeCell ref="B16:G16"/>
    <mergeCell ref="I16:M16"/>
    <mergeCell ref="B9:E9"/>
    <mergeCell ref="B10:E10"/>
    <mergeCell ref="B13:E13"/>
    <mergeCell ref="B6:M6"/>
    <mergeCell ref="A8:A14"/>
    <mergeCell ref="I18:I19"/>
    <mergeCell ref="J18:J19"/>
    <mergeCell ref="K18:K19"/>
    <mergeCell ref="L18:L19"/>
    <mergeCell ref="A16:A22"/>
    <mergeCell ref="I21:L21"/>
    <mergeCell ref="I22:L22"/>
    <mergeCell ref="B21:G21"/>
    <mergeCell ref="B22:E22"/>
    <mergeCell ref="B17:D17"/>
    <mergeCell ref="B18:D18"/>
    <mergeCell ref="B19:D19"/>
    <mergeCell ref="B20:D20"/>
  </mergeCells>
  <conditionalFormatting sqref="E20 M21">
    <cfRule type="cellIs" dxfId="14" priority="14" operator="notEqual">
      <formula>$F$10</formula>
    </cfRule>
  </conditionalFormatting>
  <conditionalFormatting sqref="C29">
    <cfRule type="cellIs" dxfId="13" priority="16" operator="notEqual">
      <formula>$F$10</formula>
    </cfRule>
  </conditionalFormatting>
  <conditionalFormatting sqref="F11">
    <cfRule type="cellIs" dxfId="12" priority="4" operator="greaterThan">
      <formula>$F$10</formula>
    </cfRule>
  </conditionalFormatting>
  <conditionalFormatting sqref="F12">
    <cfRule type="cellIs" dxfId="11" priority="3" operator="greaterThan">
      <formula>$F$11</formula>
    </cfRule>
  </conditionalFormatting>
  <conditionalFormatting sqref="E29">
    <cfRule type="cellIs" dxfId="10" priority="2" operator="notEqual">
      <formula>$F$11</formula>
    </cfRule>
  </conditionalFormatting>
  <conditionalFormatting sqref="L29">
    <cfRule type="cellIs" dxfId="9" priority="1" operator="notEqual">
      <formula>$F$12</formula>
    </cfRule>
  </conditionalFormatting>
  <pageMargins left="0.7" right="0.7" top="0.75" bottom="0.75" header="0.3" footer="0.3"/>
  <pageSetup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131"/>
  <sheetViews>
    <sheetView showGridLines="0" tabSelected="1" zoomScaleNormal="100" workbookViewId="0">
      <selection activeCell="B2" sqref="B2"/>
    </sheetView>
  </sheetViews>
  <sheetFormatPr defaultColWidth="9.109375" defaultRowHeight="13.8" x14ac:dyDescent="0.25"/>
  <cols>
    <col min="1" max="1" width="2.6640625" style="9" customWidth="1"/>
    <col min="2" max="3" width="25.6640625" style="9" customWidth="1"/>
    <col min="4" max="4" width="3.44140625" style="9" customWidth="1"/>
    <col min="5" max="5" width="36.44140625" style="9" customWidth="1"/>
    <col min="6" max="6" width="22" style="9" customWidth="1"/>
    <col min="7" max="8" width="13.6640625" style="9" customWidth="1"/>
    <col min="9" max="10" width="18.88671875" style="9" customWidth="1"/>
    <col min="11" max="16384" width="9.109375" style="9"/>
  </cols>
  <sheetData>
    <row r="1" spans="1:12" s="95" customFormat="1" ht="23.4" x14ac:dyDescent="0.25">
      <c r="A1" s="82"/>
      <c r="B1" s="45" t="str">
        <f>'Gen Info &amp; Request'!B1</f>
        <v>Homeownership Capacity 2023.2025</v>
      </c>
      <c r="C1" s="82"/>
      <c r="D1" s="82"/>
      <c r="E1" s="82"/>
      <c r="F1" s="82"/>
      <c r="G1" s="82"/>
      <c r="H1" s="82"/>
      <c r="I1" s="94"/>
      <c r="J1" s="94"/>
      <c r="K1" s="94"/>
      <c r="L1" s="94"/>
    </row>
    <row r="2" spans="1:12" s="95" customFormat="1" ht="23.4" x14ac:dyDescent="0.25">
      <c r="A2" s="94"/>
      <c r="B2" s="45" t="str">
        <f>'Gen Info &amp; Request'!B2</f>
        <v>Request for Proposal Workbook</v>
      </c>
      <c r="C2" s="94"/>
      <c r="D2" s="94"/>
      <c r="E2" s="94"/>
      <c r="F2" s="94"/>
      <c r="G2" s="94"/>
      <c r="H2" s="94"/>
      <c r="I2" s="94"/>
      <c r="J2" s="94"/>
      <c r="K2" s="94"/>
      <c r="L2" s="94"/>
    </row>
    <row r="3" spans="1:12" s="50" customFormat="1" ht="15.75" customHeight="1" x14ac:dyDescent="0.25"/>
    <row r="4" spans="1:12" s="50" customFormat="1" ht="14.25" customHeight="1" x14ac:dyDescent="0.25">
      <c r="B4" s="26" t="s">
        <v>61</v>
      </c>
      <c r="C4" s="248">
        <f>'Gen Info &amp; Request'!D5</f>
        <v>0</v>
      </c>
      <c r="D4" s="248"/>
      <c r="E4" s="248"/>
      <c r="F4" s="248"/>
      <c r="G4" s="248"/>
      <c r="H4" s="6"/>
      <c r="I4" s="6"/>
      <c r="J4" s="6"/>
      <c r="K4" s="6"/>
      <c r="L4" s="6"/>
    </row>
    <row r="6" spans="1:12" ht="18.75" customHeight="1" x14ac:dyDescent="0.25">
      <c r="B6" s="251" t="s">
        <v>126</v>
      </c>
      <c r="C6" s="251"/>
      <c r="D6" s="251"/>
      <c r="E6" s="251"/>
      <c r="F6" s="251"/>
      <c r="G6" s="251"/>
    </row>
    <row r="7" spans="1:12" ht="180.75" customHeight="1" x14ac:dyDescent="0.25">
      <c r="B7" s="249" t="s">
        <v>65</v>
      </c>
      <c r="C7" s="249"/>
      <c r="D7" s="249"/>
      <c r="E7" s="249"/>
      <c r="F7" s="249"/>
      <c r="G7" s="249"/>
    </row>
    <row r="8" spans="1:12" ht="15" thickBot="1" x14ac:dyDescent="0.3">
      <c r="B8" s="250"/>
      <c r="C8" s="250"/>
      <c r="D8" s="250"/>
      <c r="E8" s="250"/>
      <c r="F8" s="250"/>
      <c r="G8" s="250"/>
    </row>
    <row r="9" spans="1:12" ht="18.600000000000001" thickBot="1" x14ac:dyDescent="0.3">
      <c r="B9" s="252" t="s">
        <v>64</v>
      </c>
      <c r="C9" s="253"/>
      <c r="D9" s="50"/>
      <c r="E9" s="254" t="s">
        <v>6</v>
      </c>
      <c r="F9" s="255"/>
      <c r="G9" s="255"/>
      <c r="H9" s="255"/>
      <c r="I9" s="255"/>
      <c r="J9" s="256"/>
    </row>
    <row r="10" spans="1:12" ht="58.2" thickBot="1" x14ac:dyDescent="0.3">
      <c r="B10" s="27" t="s">
        <v>7</v>
      </c>
      <c r="C10" s="28" t="s">
        <v>7</v>
      </c>
      <c r="D10" s="50"/>
      <c r="E10" s="29" t="s">
        <v>28</v>
      </c>
      <c r="F10" s="30" t="s">
        <v>8</v>
      </c>
      <c r="G10" s="30" t="s">
        <v>9</v>
      </c>
      <c r="H10" s="30" t="s">
        <v>10</v>
      </c>
      <c r="I10" s="31" t="s">
        <v>11</v>
      </c>
      <c r="J10" s="32" t="s">
        <v>13</v>
      </c>
    </row>
    <row r="11" spans="1:12" ht="14.4" x14ac:dyDescent="0.25">
      <c r="B11" s="96"/>
      <c r="C11" s="97"/>
      <c r="D11" s="50"/>
      <c r="E11" s="18"/>
      <c r="F11" s="19"/>
      <c r="G11" s="19"/>
      <c r="H11" s="21"/>
      <c r="I11" s="21"/>
      <c r="J11" s="107"/>
    </row>
    <row r="12" spans="1:12" ht="14.4" x14ac:dyDescent="0.25">
      <c r="B12" s="96"/>
      <c r="C12" s="97"/>
      <c r="D12" s="50"/>
      <c r="E12" s="101"/>
      <c r="F12" s="103"/>
      <c r="G12" s="103"/>
      <c r="H12" s="105"/>
      <c r="I12" s="105"/>
      <c r="J12" s="108"/>
    </row>
    <row r="13" spans="1:12" ht="14.4" x14ac:dyDescent="0.25">
      <c r="B13" s="96"/>
      <c r="C13" s="97"/>
      <c r="D13" s="50"/>
      <c r="E13" s="101"/>
      <c r="F13" s="103"/>
      <c r="G13" s="103"/>
      <c r="H13" s="105"/>
      <c r="I13" s="105"/>
      <c r="J13" s="108"/>
    </row>
    <row r="14" spans="1:12" ht="14.4" x14ac:dyDescent="0.25">
      <c r="B14" s="96"/>
      <c r="C14" s="97"/>
      <c r="D14" s="50"/>
      <c r="E14" s="101"/>
      <c r="F14" s="103"/>
      <c r="G14" s="103"/>
      <c r="H14" s="105"/>
      <c r="I14" s="105"/>
      <c r="J14" s="108"/>
    </row>
    <row r="15" spans="1:12" ht="14.4" x14ac:dyDescent="0.25">
      <c r="B15" s="96"/>
      <c r="C15" s="97"/>
      <c r="D15" s="50"/>
      <c r="E15" s="101"/>
      <c r="F15" s="103"/>
      <c r="G15" s="103"/>
      <c r="H15" s="105"/>
      <c r="I15" s="105"/>
      <c r="J15" s="108"/>
    </row>
    <row r="16" spans="1:12" ht="14.4" x14ac:dyDescent="0.25">
      <c r="B16" s="96"/>
      <c r="C16" s="97"/>
      <c r="D16" s="50"/>
      <c r="E16" s="101"/>
      <c r="F16" s="103"/>
      <c r="G16" s="103"/>
      <c r="H16" s="105"/>
      <c r="I16" s="105"/>
      <c r="J16" s="108"/>
    </row>
    <row r="17" spans="2:10" ht="14.4" x14ac:dyDescent="0.25">
      <c r="B17" s="96"/>
      <c r="C17" s="97"/>
      <c r="D17" s="50"/>
      <c r="E17" s="101"/>
      <c r="F17" s="103"/>
      <c r="G17" s="103"/>
      <c r="H17" s="105"/>
      <c r="I17" s="105"/>
      <c r="J17" s="108"/>
    </row>
    <row r="18" spans="2:10" ht="14.4" x14ac:dyDescent="0.25">
      <c r="B18" s="96"/>
      <c r="C18" s="97"/>
      <c r="D18" s="50"/>
      <c r="E18" s="101"/>
      <c r="F18" s="103"/>
      <c r="G18" s="103"/>
      <c r="H18" s="105"/>
      <c r="I18" s="105"/>
      <c r="J18" s="108"/>
    </row>
    <row r="19" spans="2:10" ht="15" thickBot="1" x14ac:dyDescent="0.3">
      <c r="B19" s="96"/>
      <c r="C19" s="97"/>
      <c r="D19" s="50"/>
      <c r="E19" s="102"/>
      <c r="F19" s="104"/>
      <c r="G19" s="104"/>
      <c r="H19" s="106"/>
      <c r="I19" s="106"/>
      <c r="J19" s="109"/>
    </row>
    <row r="20" spans="2:10" ht="14.4" x14ac:dyDescent="0.25">
      <c r="B20" s="96"/>
      <c r="C20" s="97"/>
      <c r="D20" s="50"/>
      <c r="E20" s="50"/>
      <c r="F20" s="50"/>
    </row>
    <row r="21" spans="2:10" ht="14.4" x14ac:dyDescent="0.25">
      <c r="B21" s="96"/>
      <c r="C21" s="97"/>
      <c r="D21" s="50"/>
      <c r="E21" s="50"/>
      <c r="F21" s="50"/>
    </row>
    <row r="22" spans="2:10" ht="15" thickBot="1" x14ac:dyDescent="0.3">
      <c r="B22" s="98"/>
      <c r="C22" s="99"/>
      <c r="D22" s="50"/>
      <c r="E22" s="50"/>
      <c r="F22" s="50"/>
    </row>
    <row r="23" spans="2:10" x14ac:dyDescent="0.25">
      <c r="B23" s="50"/>
      <c r="C23" s="50"/>
      <c r="D23" s="50"/>
      <c r="E23" s="50"/>
      <c r="F23" s="50"/>
      <c r="G23" s="50"/>
      <c r="H23" s="50"/>
      <c r="I23" s="50"/>
    </row>
    <row r="25" spans="2:10" ht="64.5" customHeight="1" x14ac:dyDescent="0.25"/>
    <row r="129" spans="3:3" x14ac:dyDescent="0.25">
      <c r="C129" s="100" t="s">
        <v>16</v>
      </c>
    </row>
    <row r="130" spans="3:3" x14ac:dyDescent="0.25">
      <c r="C130" s="100" t="s">
        <v>17</v>
      </c>
    </row>
    <row r="131" spans="3:3" x14ac:dyDescent="0.25">
      <c r="C131" s="100" t="s">
        <v>18</v>
      </c>
    </row>
  </sheetData>
  <sheetProtection algorithmName="SHA-512" hashValue="bGNi4e0hf07+dAOWzs3jDxxOzQ941Cu2inIbnarLBT/VR0N9TjSkoXTDv78Z1xq45ywvFvGyV7TXp5/lCJluYQ==" saltValue="3Ka+aQ96aTsN7r36utqvMA==" spinCount="100000" sheet="1" insertRows="0"/>
  <dataConsolidate/>
  <mergeCells count="6">
    <mergeCell ref="C4:G4"/>
    <mergeCell ref="B7:G7"/>
    <mergeCell ref="B8:G8"/>
    <mergeCell ref="B6:G6"/>
    <mergeCell ref="B9:C9"/>
    <mergeCell ref="E9:J9"/>
  </mergeCells>
  <pageMargins left="0.7" right="0.7" top="0.75" bottom="0.75" header="0.3" footer="0.3"/>
  <pageSetup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V50"/>
  <sheetViews>
    <sheetView showGridLines="0" zoomScaleNormal="100" workbookViewId="0">
      <selection activeCell="B15" sqref="B15"/>
    </sheetView>
  </sheetViews>
  <sheetFormatPr defaultColWidth="9.109375" defaultRowHeight="13.2" x14ac:dyDescent="0.25"/>
  <cols>
    <col min="1" max="1" width="4.6640625" style="13" customWidth="1"/>
    <col min="2" max="2" width="28.33203125" style="13" customWidth="1"/>
    <col min="3" max="3" width="20.6640625" style="13" customWidth="1"/>
    <col min="4" max="6" width="12.6640625" style="13" customWidth="1"/>
    <col min="7" max="7" width="35.6640625" style="13" customWidth="1"/>
    <col min="8" max="8" width="26" style="13" customWidth="1"/>
    <col min="9" max="9" width="13.88671875" style="13" customWidth="1"/>
    <col min="10" max="13" width="9.109375" style="13"/>
    <col min="14" max="14" width="112.6640625" style="13" customWidth="1"/>
    <col min="15" max="16384" width="9.109375" style="13"/>
  </cols>
  <sheetData>
    <row r="1" spans="1:22" s="5" customFormat="1" ht="23.4" x14ac:dyDescent="0.45">
      <c r="B1" s="56" t="str">
        <f>'Gen Info &amp; Request'!B1</f>
        <v>Homeownership Capacity 2023.2025</v>
      </c>
      <c r="C1" s="4"/>
      <c r="D1" s="4"/>
      <c r="E1" s="4"/>
      <c r="F1" s="4"/>
      <c r="G1" s="4"/>
      <c r="H1" s="4"/>
      <c r="I1" s="4"/>
    </row>
    <row r="2" spans="1:22" s="5" customFormat="1" ht="23.4" x14ac:dyDescent="0.45">
      <c r="B2" s="56" t="str">
        <f>'Gen Info &amp; Request'!B2</f>
        <v>Request for Proposal Workbook</v>
      </c>
      <c r="C2" s="4"/>
      <c r="D2" s="4"/>
      <c r="E2" s="4"/>
      <c r="F2" s="4"/>
      <c r="G2" s="4"/>
      <c r="H2" s="4"/>
      <c r="I2" s="4"/>
    </row>
    <row r="3" spans="1:22" s="5" customFormat="1" ht="13.8" x14ac:dyDescent="0.3"/>
    <row r="4" spans="1:22" s="5" customFormat="1" ht="14.25" customHeight="1" x14ac:dyDescent="0.3">
      <c r="B4" s="26" t="str">
        <f>'Geographical Service'!B4</f>
        <v>Applicant Name:</v>
      </c>
      <c r="C4" s="248">
        <f>'Gen Info &amp; Request'!D5</f>
        <v>0</v>
      </c>
      <c r="D4" s="248"/>
      <c r="E4" s="248"/>
      <c r="F4" s="248"/>
      <c r="G4" s="248"/>
      <c r="H4" s="6"/>
      <c r="I4" s="6"/>
    </row>
    <row r="5" spans="1:22" s="11" customFormat="1" ht="13.8" x14ac:dyDescent="0.3"/>
    <row r="6" spans="1:22" s="11" customFormat="1" ht="18" x14ac:dyDescent="0.35">
      <c r="B6" s="12" t="s">
        <v>127</v>
      </c>
      <c r="C6" s="12"/>
      <c r="D6" s="12"/>
      <c r="E6" s="12"/>
      <c r="F6" s="12"/>
    </row>
    <row r="7" spans="1:22" s="11" customFormat="1" ht="108.75" customHeight="1" x14ac:dyDescent="0.35">
      <c r="A7" s="17"/>
      <c r="B7" s="267" t="s">
        <v>72</v>
      </c>
      <c r="C7" s="268"/>
      <c r="D7" s="268"/>
      <c r="E7" s="268"/>
      <c r="F7" s="268"/>
      <c r="G7" s="268"/>
      <c r="H7" s="268"/>
      <c r="I7" s="268"/>
    </row>
    <row r="8" spans="1:22" ht="6.75" customHeight="1" thickBot="1" x14ac:dyDescent="0.3"/>
    <row r="9" spans="1:22" ht="15" customHeight="1" thickBot="1" x14ac:dyDescent="0.3">
      <c r="B9" s="264"/>
      <c r="C9" s="264"/>
      <c r="D9" s="264"/>
      <c r="E9" s="265" t="s">
        <v>3</v>
      </c>
      <c r="F9" s="266"/>
      <c r="G9" s="269" t="s">
        <v>56</v>
      </c>
      <c r="H9" s="270"/>
      <c r="I9" s="271"/>
    </row>
    <row r="10" spans="1:22" ht="75" customHeight="1" x14ac:dyDescent="0.25">
      <c r="B10" s="260" t="s">
        <v>4</v>
      </c>
      <c r="C10" s="262" t="s">
        <v>0</v>
      </c>
      <c r="D10" s="262" t="s">
        <v>19</v>
      </c>
      <c r="E10" s="54" t="s">
        <v>32</v>
      </c>
      <c r="F10" s="54" t="s">
        <v>33</v>
      </c>
      <c r="G10" s="54" t="s">
        <v>35</v>
      </c>
      <c r="H10" s="54" t="s">
        <v>36</v>
      </c>
      <c r="I10" s="55" t="s">
        <v>37</v>
      </c>
      <c r="N10" s="257"/>
      <c r="O10" s="258"/>
      <c r="P10" s="258"/>
      <c r="Q10" s="258"/>
      <c r="R10" s="258"/>
      <c r="S10" s="258"/>
      <c r="T10" s="258"/>
      <c r="U10" s="258"/>
      <c r="V10" s="259"/>
    </row>
    <row r="11" spans="1:22" s="14" customFormat="1" ht="13.8" thickBot="1" x14ac:dyDescent="0.3">
      <c r="B11" s="261"/>
      <c r="C11" s="263"/>
      <c r="D11" s="263"/>
      <c r="E11" s="112" t="s">
        <v>38</v>
      </c>
      <c r="F11" s="112" t="s">
        <v>34</v>
      </c>
      <c r="G11" s="112" t="s">
        <v>39</v>
      </c>
      <c r="H11" s="112" t="s">
        <v>40</v>
      </c>
      <c r="I11" s="113" t="s">
        <v>38</v>
      </c>
    </row>
    <row r="12" spans="1:22" s="15" customFormat="1" ht="13.8" x14ac:dyDescent="0.25">
      <c r="B12" s="114" t="s">
        <v>1</v>
      </c>
      <c r="C12" s="115" t="s">
        <v>2</v>
      </c>
      <c r="D12" s="116" t="s">
        <v>5</v>
      </c>
      <c r="E12" s="116">
        <v>42095</v>
      </c>
      <c r="F12" s="117">
        <v>4</v>
      </c>
      <c r="G12" s="118" t="s">
        <v>58</v>
      </c>
      <c r="H12" s="118" t="s">
        <v>12</v>
      </c>
      <c r="I12" s="125">
        <v>42142</v>
      </c>
    </row>
    <row r="13" spans="1:22" s="15" customFormat="1" ht="14.4" thickBot="1" x14ac:dyDescent="0.35">
      <c r="B13" s="119" t="s">
        <v>1</v>
      </c>
      <c r="C13" s="120"/>
      <c r="D13" s="121"/>
      <c r="E13" s="121"/>
      <c r="F13" s="121"/>
      <c r="G13" s="122" t="s">
        <v>59</v>
      </c>
      <c r="H13" s="123" t="s">
        <v>12</v>
      </c>
      <c r="I13" s="126">
        <v>42684</v>
      </c>
    </row>
    <row r="14" spans="1:22" s="15" customFormat="1" ht="14.4" x14ac:dyDescent="0.25">
      <c r="B14" s="57"/>
      <c r="C14" s="58"/>
      <c r="D14" s="58"/>
      <c r="E14" s="59"/>
      <c r="F14" s="60"/>
      <c r="G14" s="58"/>
      <c r="H14" s="58"/>
      <c r="I14" s="61"/>
    </row>
    <row r="15" spans="1:22" s="15" customFormat="1" ht="14.4" x14ac:dyDescent="0.25">
      <c r="B15" s="18"/>
      <c r="C15" s="19"/>
      <c r="D15" s="19"/>
      <c r="E15" s="20"/>
      <c r="F15" s="21"/>
      <c r="G15" s="19"/>
      <c r="H15" s="19"/>
      <c r="I15" s="22"/>
    </row>
    <row r="16" spans="1:22" s="15" customFormat="1" ht="14.4" x14ac:dyDescent="0.25">
      <c r="B16" s="18"/>
      <c r="C16" s="19"/>
      <c r="D16" s="19"/>
      <c r="E16" s="20"/>
      <c r="F16" s="21"/>
      <c r="G16" s="19"/>
      <c r="H16" s="19"/>
      <c r="I16" s="22"/>
    </row>
    <row r="17" spans="2:9" s="15" customFormat="1" ht="14.4" x14ac:dyDescent="0.25">
      <c r="B17" s="18"/>
      <c r="C17" s="19"/>
      <c r="D17" s="19"/>
      <c r="E17" s="20"/>
      <c r="F17" s="21"/>
      <c r="G17" s="19"/>
      <c r="H17" s="19"/>
      <c r="I17" s="22"/>
    </row>
    <row r="18" spans="2:9" s="15" customFormat="1" ht="14.4" x14ac:dyDescent="0.25">
      <c r="B18" s="18"/>
      <c r="C18" s="19"/>
      <c r="D18" s="19"/>
      <c r="E18" s="20"/>
      <c r="F18" s="21"/>
      <c r="G18" s="19"/>
      <c r="H18" s="19"/>
      <c r="I18" s="22"/>
    </row>
    <row r="19" spans="2:9" s="15" customFormat="1" ht="14.4" x14ac:dyDescent="0.25">
      <c r="B19" s="18"/>
      <c r="C19" s="19"/>
      <c r="D19" s="19"/>
      <c r="E19" s="20"/>
      <c r="F19" s="21"/>
      <c r="G19" s="19"/>
      <c r="H19" s="19"/>
      <c r="I19" s="22"/>
    </row>
    <row r="20" spans="2:9" s="15" customFormat="1" ht="14.4" x14ac:dyDescent="0.25">
      <c r="B20" s="18"/>
      <c r="C20" s="19"/>
      <c r="D20" s="19"/>
      <c r="E20" s="20"/>
      <c r="F20" s="21"/>
      <c r="G20" s="19"/>
      <c r="H20" s="19"/>
      <c r="I20" s="22"/>
    </row>
    <row r="21" spans="2:9" s="15" customFormat="1" ht="14.4" x14ac:dyDescent="0.25">
      <c r="B21" s="18"/>
      <c r="C21" s="19"/>
      <c r="D21" s="19"/>
      <c r="E21" s="20"/>
      <c r="F21" s="21"/>
      <c r="G21" s="19"/>
      <c r="H21" s="19"/>
      <c r="I21" s="22"/>
    </row>
    <row r="22" spans="2:9" s="15" customFormat="1" ht="14.4" x14ac:dyDescent="0.25">
      <c r="B22" s="18"/>
      <c r="C22" s="19"/>
      <c r="D22" s="19"/>
      <c r="E22" s="20"/>
      <c r="F22" s="21"/>
      <c r="G22" s="19"/>
      <c r="H22" s="19"/>
      <c r="I22" s="22"/>
    </row>
    <row r="23" spans="2:9" s="15" customFormat="1" ht="14.4" x14ac:dyDescent="0.25">
      <c r="B23" s="18"/>
      <c r="C23" s="19"/>
      <c r="D23" s="19"/>
      <c r="E23" s="20"/>
      <c r="F23" s="21"/>
      <c r="G23" s="19"/>
      <c r="H23" s="19"/>
      <c r="I23" s="22"/>
    </row>
    <row r="24" spans="2:9" s="15" customFormat="1" ht="14.4" x14ac:dyDescent="0.25">
      <c r="B24" s="18"/>
      <c r="C24" s="19"/>
      <c r="D24" s="19"/>
      <c r="E24" s="20"/>
      <c r="F24" s="21"/>
      <c r="G24" s="19"/>
      <c r="H24" s="19"/>
      <c r="I24" s="22"/>
    </row>
    <row r="25" spans="2:9" s="15" customFormat="1" ht="14.4" x14ac:dyDescent="0.25">
      <c r="B25" s="18"/>
      <c r="C25" s="19"/>
      <c r="D25" s="19"/>
      <c r="E25" s="20"/>
      <c r="F25" s="21"/>
      <c r="G25" s="19"/>
      <c r="H25" s="19"/>
      <c r="I25" s="22"/>
    </row>
    <row r="26" spans="2:9" s="15" customFormat="1" ht="14.4" x14ac:dyDescent="0.25">
      <c r="B26" s="18"/>
      <c r="C26" s="19"/>
      <c r="D26" s="19"/>
      <c r="E26" s="20"/>
      <c r="F26" s="21"/>
      <c r="G26" s="19"/>
      <c r="H26" s="19"/>
      <c r="I26" s="22"/>
    </row>
    <row r="27" spans="2:9" s="15" customFormat="1" ht="14.4" x14ac:dyDescent="0.25">
      <c r="B27" s="18"/>
      <c r="C27" s="19"/>
      <c r="D27" s="19"/>
      <c r="E27" s="20"/>
      <c r="F27" s="21"/>
      <c r="G27" s="19"/>
      <c r="H27" s="19"/>
      <c r="I27" s="22"/>
    </row>
    <row r="28" spans="2:9" s="15" customFormat="1" ht="14.4" x14ac:dyDescent="0.25">
      <c r="B28" s="18"/>
      <c r="C28" s="19"/>
      <c r="D28" s="19"/>
      <c r="E28" s="20"/>
      <c r="F28" s="21"/>
      <c r="G28" s="19"/>
      <c r="H28" s="19"/>
      <c r="I28" s="22"/>
    </row>
    <row r="29" spans="2:9" s="15" customFormat="1" ht="14.4" x14ac:dyDescent="0.25">
      <c r="B29" s="18"/>
      <c r="C29" s="19"/>
      <c r="D29" s="19"/>
      <c r="E29" s="20"/>
      <c r="F29" s="21"/>
      <c r="G29" s="19"/>
      <c r="H29" s="19"/>
      <c r="I29" s="22"/>
    </row>
    <row r="30" spans="2:9" s="15" customFormat="1" ht="15" thickBot="1" x14ac:dyDescent="0.3">
      <c r="B30" s="62"/>
      <c r="C30" s="63"/>
      <c r="D30" s="63"/>
      <c r="E30" s="64"/>
      <c r="F30" s="65"/>
      <c r="G30" s="63"/>
      <c r="H30" s="63"/>
      <c r="I30" s="66"/>
    </row>
    <row r="31" spans="2:9" s="15" customFormat="1" ht="14.4" x14ac:dyDescent="0.25">
      <c r="B31" s="152"/>
      <c r="C31" s="152"/>
      <c r="D31" s="152"/>
      <c r="E31" s="153"/>
      <c r="F31" s="8"/>
      <c r="G31" s="152"/>
      <c r="H31" s="152"/>
      <c r="I31" s="154"/>
    </row>
    <row r="32" spans="2:9" s="15" customFormat="1" ht="14.4" x14ac:dyDescent="0.25">
      <c r="B32" s="152"/>
      <c r="C32" s="152"/>
      <c r="D32" s="152"/>
      <c r="E32" s="153"/>
      <c r="F32" s="8"/>
      <c r="G32" s="152"/>
      <c r="H32" s="152"/>
      <c r="I32" s="154"/>
    </row>
    <row r="33" spans="2:9" s="15" customFormat="1" ht="14.4" x14ac:dyDescent="0.25">
      <c r="B33" s="152"/>
      <c r="C33" s="152"/>
      <c r="D33" s="152"/>
      <c r="E33" s="153"/>
      <c r="F33" s="8"/>
      <c r="G33" s="152"/>
      <c r="H33" s="152"/>
      <c r="I33" s="154"/>
    </row>
    <row r="34" spans="2:9" s="15" customFormat="1" ht="14.4" x14ac:dyDescent="0.25">
      <c r="B34" s="152"/>
      <c r="C34" s="152"/>
      <c r="D34" s="152"/>
      <c r="E34" s="153"/>
      <c r="F34" s="8"/>
      <c r="G34" s="152"/>
      <c r="H34" s="152"/>
      <c r="I34" s="154"/>
    </row>
    <row r="35" spans="2:9" s="15" customFormat="1" ht="14.4" x14ac:dyDescent="0.25">
      <c r="B35" s="152"/>
      <c r="C35" s="152"/>
      <c r="D35" s="152"/>
      <c r="E35" s="153"/>
      <c r="F35" s="8"/>
      <c r="G35" s="152"/>
      <c r="H35" s="152"/>
      <c r="I35" s="154"/>
    </row>
    <row r="36" spans="2:9" ht="14.4" x14ac:dyDescent="0.25">
      <c r="B36" s="152"/>
      <c r="C36" s="152"/>
      <c r="D36" s="152"/>
      <c r="E36" s="153"/>
      <c r="F36" s="8"/>
      <c r="G36" s="152"/>
      <c r="H36" s="152"/>
      <c r="I36" s="154"/>
    </row>
    <row r="37" spans="2:9" ht="14.4" x14ac:dyDescent="0.25">
      <c r="B37" s="152"/>
      <c r="C37" s="152"/>
      <c r="D37" s="152"/>
      <c r="E37" s="153"/>
      <c r="F37" s="8"/>
      <c r="G37" s="152"/>
      <c r="H37" s="152"/>
      <c r="I37" s="154"/>
    </row>
    <row r="38" spans="2:9" ht="14.4" x14ac:dyDescent="0.25">
      <c r="B38" s="152"/>
      <c r="C38" s="152"/>
      <c r="D38" s="152"/>
      <c r="E38" s="153"/>
      <c r="F38" s="8"/>
      <c r="G38" s="152"/>
      <c r="H38" s="152"/>
      <c r="I38" s="154"/>
    </row>
    <row r="39" spans="2:9" ht="14.4" x14ac:dyDescent="0.25">
      <c r="B39" s="152"/>
      <c r="C39" s="152"/>
      <c r="D39" s="152"/>
      <c r="E39" s="153"/>
      <c r="F39" s="8"/>
      <c r="G39" s="152"/>
      <c r="H39" s="152"/>
      <c r="I39" s="154"/>
    </row>
    <row r="40" spans="2:9" ht="14.4" x14ac:dyDescent="0.25">
      <c r="B40" s="152"/>
      <c r="C40" s="152"/>
      <c r="D40" s="152"/>
      <c r="E40" s="153"/>
      <c r="F40" s="8"/>
      <c r="G40" s="152"/>
      <c r="H40" s="152"/>
      <c r="I40" s="154"/>
    </row>
    <row r="41" spans="2:9" ht="14.4" x14ac:dyDescent="0.25">
      <c r="B41" s="152"/>
      <c r="C41" s="152"/>
      <c r="D41" s="152"/>
      <c r="E41" s="153"/>
      <c r="F41" s="8"/>
      <c r="G41" s="152"/>
      <c r="H41" s="152"/>
      <c r="I41" s="154"/>
    </row>
    <row r="42" spans="2:9" ht="14.4" x14ac:dyDescent="0.25">
      <c r="B42" s="152"/>
      <c r="C42" s="152"/>
      <c r="D42" s="152"/>
      <c r="E42" s="153"/>
      <c r="F42" s="8"/>
      <c r="G42" s="152"/>
      <c r="H42" s="152"/>
      <c r="I42" s="154"/>
    </row>
    <row r="43" spans="2:9" ht="14.4" x14ac:dyDescent="0.25">
      <c r="B43" s="152"/>
      <c r="C43" s="152"/>
      <c r="D43" s="152"/>
      <c r="E43" s="153"/>
      <c r="F43" s="8"/>
      <c r="G43" s="152"/>
      <c r="H43" s="152"/>
      <c r="I43" s="154"/>
    </row>
    <row r="44" spans="2:9" ht="14.4" x14ac:dyDescent="0.25">
      <c r="B44" s="152"/>
      <c r="C44" s="152"/>
      <c r="D44" s="152"/>
      <c r="E44" s="153"/>
      <c r="F44" s="8"/>
      <c r="G44" s="152"/>
      <c r="H44" s="152"/>
      <c r="I44" s="154"/>
    </row>
    <row r="45" spans="2:9" ht="14.4" x14ac:dyDescent="0.25">
      <c r="B45" s="152"/>
      <c r="C45" s="152"/>
      <c r="D45" s="152"/>
      <c r="E45" s="153"/>
      <c r="F45" s="8"/>
      <c r="G45" s="152"/>
      <c r="H45" s="152"/>
      <c r="I45" s="154"/>
    </row>
    <row r="46" spans="2:9" ht="14.4" x14ac:dyDescent="0.25">
      <c r="B46" s="152"/>
      <c r="C46" s="152"/>
      <c r="D46" s="152"/>
      <c r="E46" s="153"/>
      <c r="F46" s="8"/>
      <c r="G46" s="152"/>
      <c r="H46" s="152"/>
      <c r="I46" s="154"/>
    </row>
    <row r="47" spans="2:9" ht="14.4" x14ac:dyDescent="0.25">
      <c r="B47" s="152"/>
      <c r="C47" s="152"/>
      <c r="D47" s="152"/>
      <c r="E47" s="153"/>
      <c r="F47" s="8"/>
      <c r="G47" s="152"/>
      <c r="H47" s="152"/>
      <c r="I47" s="154"/>
    </row>
    <row r="48" spans="2:9" ht="14.4" x14ac:dyDescent="0.25">
      <c r="B48" s="152"/>
      <c r="C48" s="152"/>
      <c r="D48" s="152"/>
      <c r="E48" s="153"/>
      <c r="F48" s="8"/>
      <c r="G48" s="152"/>
      <c r="H48" s="152"/>
      <c r="I48" s="154"/>
    </row>
    <row r="49" spans="2:9" ht="14.4" x14ac:dyDescent="0.25">
      <c r="B49" s="152"/>
      <c r="C49" s="152"/>
      <c r="D49" s="152"/>
      <c r="E49" s="153"/>
      <c r="F49" s="8"/>
      <c r="G49" s="152"/>
      <c r="H49" s="152"/>
      <c r="I49" s="154"/>
    </row>
    <row r="50" spans="2:9" ht="14.4" x14ac:dyDescent="0.25">
      <c r="B50" s="152"/>
      <c r="C50" s="152"/>
      <c r="D50" s="152"/>
      <c r="E50" s="153"/>
      <c r="F50" s="8"/>
      <c r="G50" s="152"/>
      <c r="H50" s="152"/>
      <c r="I50" s="154"/>
    </row>
  </sheetData>
  <sheetProtection algorithmName="SHA-512" hashValue="pUpB6anJyQoly9UmCbsFXXIVzdpXCU2eQEXDZmWlBstENQgvXs4o5ri1I6r6Finq67dBHYdyxLVlWX3/pJDxdQ==" saltValue="c+UN0u9gS8C0pZqA1heDUg==" spinCount="100000" sheet="1" insertRows="0"/>
  <protectedRanges>
    <protectedRange sqref="B14:I50" name="Range1"/>
  </protectedRanges>
  <mergeCells count="9">
    <mergeCell ref="C4:G4"/>
    <mergeCell ref="N10:V10"/>
    <mergeCell ref="B10:B11"/>
    <mergeCell ref="C10:C11"/>
    <mergeCell ref="D10:D11"/>
    <mergeCell ref="B9:D9"/>
    <mergeCell ref="E9:F9"/>
    <mergeCell ref="B7:I7"/>
    <mergeCell ref="G9:I9"/>
  </mergeCells>
  <pageMargins left="0.7" right="0.7" top="0.75" bottom="0.75" header="0.3" footer="0.3"/>
  <pageSetup scale="5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4850A-03E4-4528-A88D-57657EADB0EA}">
  <sheetPr>
    <pageSetUpPr fitToPage="1"/>
  </sheetPr>
  <dimension ref="A1:M39"/>
  <sheetViews>
    <sheetView showGridLines="0" zoomScaleNormal="100" workbookViewId="0">
      <selection activeCell="F14" sqref="F14"/>
    </sheetView>
  </sheetViews>
  <sheetFormatPr defaultColWidth="9.109375" defaultRowHeight="13.8" x14ac:dyDescent="0.25"/>
  <cols>
    <col min="1" max="1" width="3.6640625" style="9" customWidth="1"/>
    <col min="2" max="2" width="25.88671875" style="9" customWidth="1"/>
    <col min="3" max="5" width="12.6640625" style="9" customWidth="1"/>
    <col min="6" max="7" width="12.6640625" style="7" customWidth="1"/>
    <col min="8" max="8" width="1.6640625" style="7" customWidth="1"/>
    <col min="9" max="9" width="40" style="7" customWidth="1"/>
    <col min="10" max="10" width="16.109375" style="7" customWidth="1"/>
    <col min="11" max="11" width="17.6640625" style="9" customWidth="1"/>
    <col min="12" max="12" width="16.109375" style="9" customWidth="1"/>
    <col min="13" max="13" width="10.6640625" style="9" customWidth="1"/>
    <col min="14" max="16384" width="9.109375" style="9"/>
  </cols>
  <sheetData>
    <row r="1" spans="2:13" ht="23.4" x14ac:dyDescent="0.25">
      <c r="B1" s="45" t="str">
        <f>'Gen Info &amp; Request'!B1</f>
        <v>Homeownership Capacity 2023.2025</v>
      </c>
      <c r="C1" s="45"/>
      <c r="D1" s="45"/>
      <c r="E1" s="46"/>
      <c r="F1" s="46"/>
      <c r="G1" s="46"/>
      <c r="H1" s="46"/>
      <c r="I1" s="46"/>
      <c r="J1" s="46"/>
      <c r="K1" s="46"/>
    </row>
    <row r="2" spans="2:13" ht="23.4" x14ac:dyDescent="0.25">
      <c r="B2" s="45" t="str">
        <f>'Gen Info &amp; Request'!B2</f>
        <v>Request for Proposal Workbook</v>
      </c>
      <c r="C2" s="45"/>
      <c r="D2" s="45"/>
      <c r="E2" s="46"/>
      <c r="F2" s="46"/>
      <c r="G2" s="46"/>
      <c r="H2" s="46"/>
      <c r="I2" s="46"/>
      <c r="J2" s="46"/>
      <c r="K2" s="46"/>
    </row>
    <row r="3" spans="2:13" ht="6" customHeight="1" x14ac:dyDescent="0.25"/>
    <row r="4" spans="2:13" ht="14.25" customHeight="1" x14ac:dyDescent="0.25">
      <c r="B4" s="26" t="str">
        <f>'Geographical Service'!B4</f>
        <v>Applicant Name:</v>
      </c>
      <c r="C4" s="209">
        <f>'Gen Info &amp; Request'!D5</f>
        <v>0</v>
      </c>
      <c r="D4" s="209"/>
      <c r="E4" s="209"/>
      <c r="F4" s="209"/>
      <c r="G4" s="209"/>
      <c r="H4" s="16"/>
      <c r="I4" s="16"/>
      <c r="J4" s="16"/>
      <c r="K4" s="16"/>
    </row>
    <row r="6" spans="2:13" ht="53.25" customHeight="1" x14ac:dyDescent="0.25">
      <c r="B6" s="227" t="s">
        <v>134</v>
      </c>
      <c r="C6" s="227"/>
      <c r="D6" s="227"/>
      <c r="E6" s="227"/>
      <c r="F6" s="227"/>
      <c r="G6" s="227"/>
      <c r="H6" s="227"/>
      <c r="I6" s="227"/>
      <c r="J6" s="227"/>
      <c r="K6" s="227"/>
      <c r="L6" s="227"/>
      <c r="M6" s="227"/>
    </row>
    <row r="7" spans="2:13" ht="14.25" customHeight="1" thickBot="1" x14ac:dyDescent="0.3">
      <c r="B7" s="47"/>
      <c r="C7" s="47"/>
      <c r="D7" s="47"/>
      <c r="E7" s="47"/>
      <c r="F7" s="47"/>
      <c r="G7" s="47"/>
      <c r="H7" s="47"/>
      <c r="I7" s="47"/>
      <c r="J7" s="47"/>
      <c r="K7" s="47"/>
    </row>
    <row r="8" spans="2:13" ht="67.5" customHeight="1" x14ac:dyDescent="0.25">
      <c r="B8" s="233" t="s">
        <v>135</v>
      </c>
      <c r="C8" s="234"/>
      <c r="D8" s="234"/>
      <c r="E8" s="234"/>
      <c r="F8" s="234"/>
      <c r="G8" s="235"/>
      <c r="H8" s="47"/>
      <c r="I8" s="47"/>
      <c r="J8" s="47"/>
      <c r="K8" s="47"/>
    </row>
    <row r="9" spans="2:13" ht="16.5" customHeight="1" x14ac:dyDescent="0.25">
      <c r="B9" s="218" t="s">
        <v>84</v>
      </c>
      <c r="C9" s="219"/>
      <c r="D9" s="219"/>
      <c r="E9" s="220"/>
      <c r="F9" s="136" t="s">
        <v>82</v>
      </c>
      <c r="G9" s="139" t="s">
        <v>83</v>
      </c>
      <c r="H9" s="47"/>
      <c r="I9" s="47"/>
      <c r="J9" s="47"/>
      <c r="K9" s="47"/>
    </row>
    <row r="10" spans="2:13" ht="16.5" customHeight="1" x14ac:dyDescent="0.25">
      <c r="B10" s="221" t="s">
        <v>121</v>
      </c>
      <c r="C10" s="222"/>
      <c r="D10" s="222"/>
      <c r="E10" s="223"/>
      <c r="F10" s="135">
        <v>0</v>
      </c>
      <c r="G10" s="174"/>
      <c r="H10" s="47"/>
      <c r="I10" s="47"/>
      <c r="J10" s="47"/>
      <c r="K10" s="47"/>
    </row>
    <row r="11" spans="2:13" ht="16.5" customHeight="1" x14ac:dyDescent="0.25">
      <c r="B11" s="203" t="s">
        <v>122</v>
      </c>
      <c r="C11" s="204"/>
      <c r="D11" s="204"/>
      <c r="E11" s="205"/>
      <c r="F11" s="105">
        <v>0</v>
      </c>
      <c r="G11" s="161" t="e">
        <f>F11/F10</f>
        <v>#DIV/0!</v>
      </c>
      <c r="H11" s="47"/>
      <c r="I11" s="47"/>
      <c r="J11" s="47"/>
      <c r="K11" s="47"/>
    </row>
    <row r="12" spans="2:13" ht="16.5" customHeight="1" x14ac:dyDescent="0.25">
      <c r="B12" s="203" t="s">
        <v>123</v>
      </c>
      <c r="C12" s="204"/>
      <c r="D12" s="204"/>
      <c r="E12" s="205"/>
      <c r="F12" s="105">
        <v>0</v>
      </c>
      <c r="G12" s="161" t="e">
        <f>F12/F11</f>
        <v>#DIV/0!</v>
      </c>
      <c r="H12" s="47"/>
      <c r="I12" s="9"/>
      <c r="J12" s="9"/>
    </row>
    <row r="13" spans="2:13" ht="14.4" x14ac:dyDescent="0.25">
      <c r="B13" s="203" t="s">
        <v>120</v>
      </c>
      <c r="C13" s="204"/>
      <c r="D13" s="204"/>
      <c r="E13" s="205"/>
      <c r="F13" s="148">
        <v>0</v>
      </c>
      <c r="G13" s="161" t="e">
        <f>F13/F$10</f>
        <v>#DIV/0!</v>
      </c>
      <c r="H13" s="47"/>
    </row>
    <row r="14" spans="2:13" ht="16.5" customHeight="1" x14ac:dyDescent="0.25">
      <c r="B14" s="224" t="s">
        <v>106</v>
      </c>
      <c r="C14" s="225"/>
      <c r="D14" s="225"/>
      <c r="E14" s="226"/>
      <c r="F14" s="105">
        <f>F10-F11-F13</f>
        <v>0</v>
      </c>
      <c r="G14" s="161" t="e">
        <f>F14/F$10</f>
        <v>#DIV/0!</v>
      </c>
      <c r="H14" s="47"/>
      <c r="I14" s="47"/>
      <c r="J14" s="47"/>
      <c r="K14" s="47"/>
    </row>
    <row r="15" spans="2:13" ht="25.5" customHeight="1" thickBot="1" x14ac:dyDescent="0.3">
      <c r="B15" s="272" t="s">
        <v>119</v>
      </c>
      <c r="C15" s="273"/>
      <c r="D15" s="273"/>
      <c r="E15" s="273"/>
      <c r="F15" s="273"/>
      <c r="G15" s="274"/>
      <c r="H15" s="8"/>
      <c r="I15" s="23"/>
      <c r="J15" s="23"/>
      <c r="K15" s="33"/>
    </row>
    <row r="16" spans="2:13" ht="7.5" customHeight="1" thickBot="1" x14ac:dyDescent="0.3">
      <c r="B16" s="210"/>
      <c r="C16" s="210"/>
      <c r="D16" s="210"/>
      <c r="E16" s="210"/>
      <c r="F16" s="210"/>
      <c r="G16" s="210"/>
      <c r="H16" s="210"/>
      <c r="I16" s="210"/>
      <c r="J16" s="210"/>
      <c r="K16" s="210"/>
    </row>
    <row r="17" spans="1:13" ht="67.5" customHeight="1" thickBot="1" x14ac:dyDescent="0.3">
      <c r="A17" s="187"/>
      <c r="B17" s="211" t="s">
        <v>136</v>
      </c>
      <c r="C17" s="212"/>
      <c r="D17" s="212"/>
      <c r="E17" s="213"/>
      <c r="F17" s="213"/>
      <c r="G17" s="214"/>
      <c r="H17" s="8"/>
      <c r="I17" s="215" t="s">
        <v>137</v>
      </c>
      <c r="J17" s="216"/>
      <c r="K17" s="216"/>
      <c r="L17" s="216"/>
      <c r="M17" s="217"/>
    </row>
    <row r="18" spans="1:13" ht="48.75" customHeight="1" x14ac:dyDescent="0.25">
      <c r="A18" s="187"/>
      <c r="B18" s="200" t="s">
        <v>20</v>
      </c>
      <c r="C18" s="201"/>
      <c r="D18" s="202"/>
      <c r="E18" s="110" t="s">
        <v>21</v>
      </c>
      <c r="F18" s="110" t="s">
        <v>67</v>
      </c>
      <c r="G18" s="111" t="s">
        <v>22</v>
      </c>
      <c r="H18" s="25"/>
      <c r="I18" s="41"/>
      <c r="J18" s="42" t="s">
        <v>27</v>
      </c>
      <c r="K18" s="42" t="s">
        <v>110</v>
      </c>
      <c r="L18" s="43" t="s">
        <v>30</v>
      </c>
      <c r="M18" s="44" t="s">
        <v>24</v>
      </c>
    </row>
    <row r="19" spans="1:13" ht="14.25" customHeight="1" x14ac:dyDescent="0.25">
      <c r="A19" s="187"/>
      <c r="B19" s="203" t="s">
        <v>109</v>
      </c>
      <c r="C19" s="204"/>
      <c r="D19" s="205"/>
      <c r="E19" s="10">
        <v>0</v>
      </c>
      <c r="F19" s="147"/>
      <c r="G19" s="162" t="e">
        <f>E19/E21</f>
        <v>#DIV/0!</v>
      </c>
      <c r="H19" s="25"/>
      <c r="I19" s="275" t="s">
        <v>25</v>
      </c>
      <c r="J19" s="276">
        <v>0</v>
      </c>
      <c r="K19" s="276">
        <v>0</v>
      </c>
      <c r="L19" s="277">
        <v>0</v>
      </c>
      <c r="M19" s="279">
        <f>SUM(J19:L20)</f>
        <v>0</v>
      </c>
    </row>
    <row r="20" spans="1:13" ht="14.25" customHeight="1" x14ac:dyDescent="0.25">
      <c r="A20" s="187"/>
      <c r="B20" s="203" t="s">
        <v>31</v>
      </c>
      <c r="C20" s="204"/>
      <c r="D20" s="205"/>
      <c r="E20" s="10">
        <v>0</v>
      </c>
      <c r="F20" s="10">
        <v>0</v>
      </c>
      <c r="G20" s="162" t="e">
        <f>E20/E21</f>
        <v>#DIV/0!</v>
      </c>
      <c r="H20" s="25"/>
      <c r="I20" s="184"/>
      <c r="J20" s="186"/>
      <c r="K20" s="186"/>
      <c r="L20" s="278"/>
      <c r="M20" s="244"/>
    </row>
    <row r="21" spans="1:13" s="48" customFormat="1" ht="14.25" customHeight="1" thickBot="1" x14ac:dyDescent="0.3">
      <c r="A21" s="187"/>
      <c r="B21" s="206" t="s">
        <v>26</v>
      </c>
      <c r="C21" s="207"/>
      <c r="D21" s="208"/>
      <c r="E21" s="34">
        <f>SUM(E19:E20)</f>
        <v>0</v>
      </c>
      <c r="F21" s="34">
        <f>SUM(F19:F20)</f>
        <v>0</v>
      </c>
      <c r="G21" s="163" t="e">
        <f>E21/E21</f>
        <v>#DIV/0!</v>
      </c>
      <c r="H21" s="25"/>
      <c r="I21" s="38" t="s">
        <v>57</v>
      </c>
      <c r="J21" s="164" t="e">
        <f>J19/M19</f>
        <v>#DIV/0!</v>
      </c>
      <c r="K21" s="164" t="e">
        <f>K19/M19</f>
        <v>#DIV/0!</v>
      </c>
      <c r="L21" s="165" t="e">
        <f>L19/M19</f>
        <v>#DIV/0!</v>
      </c>
      <c r="M21" s="166" t="e">
        <f>SUM(J21:L21)</f>
        <v>#DIV/0!</v>
      </c>
    </row>
    <row r="22" spans="1:13" ht="14.25" customHeight="1" x14ac:dyDescent="0.25">
      <c r="A22" s="187"/>
      <c r="B22" s="194" t="s">
        <v>128</v>
      </c>
      <c r="C22" s="195"/>
      <c r="D22" s="195"/>
      <c r="E22" s="195"/>
      <c r="F22" s="195"/>
      <c r="G22" s="196"/>
      <c r="H22" s="25"/>
      <c r="I22" s="188" t="s">
        <v>129</v>
      </c>
      <c r="J22" s="189"/>
      <c r="K22" s="189"/>
      <c r="L22" s="190"/>
      <c r="M22" s="167">
        <f>M19</f>
        <v>0</v>
      </c>
    </row>
    <row r="23" spans="1:13" ht="15" thickBot="1" x14ac:dyDescent="0.3">
      <c r="A23" s="187"/>
      <c r="B23" s="197" t="s">
        <v>23</v>
      </c>
      <c r="C23" s="198"/>
      <c r="D23" s="198"/>
      <c r="E23" s="199"/>
      <c r="F23" s="37">
        <f>E19+F20</f>
        <v>0</v>
      </c>
      <c r="G23" s="175" t="e">
        <f>F23/E21</f>
        <v>#DIV/0!</v>
      </c>
      <c r="H23" s="25"/>
      <c r="I23" s="191" t="s">
        <v>124</v>
      </c>
      <c r="J23" s="192"/>
      <c r="K23" s="192"/>
      <c r="L23" s="193"/>
      <c r="M23" s="39" t="e">
        <f>K19/M22</f>
        <v>#DIV/0!</v>
      </c>
    </row>
    <row r="24" spans="1:13" ht="7.5" customHeight="1" thickBot="1" x14ac:dyDescent="0.3">
      <c r="B24" s="49"/>
      <c r="C24" s="49"/>
      <c r="D24" s="49"/>
      <c r="E24" s="49"/>
      <c r="F24" s="137"/>
      <c r="G24" s="137"/>
      <c r="H24" s="137"/>
    </row>
    <row r="25" spans="1:13" ht="70.5" customHeight="1" x14ac:dyDescent="0.25">
      <c r="B25" s="245" t="s">
        <v>139</v>
      </c>
      <c r="C25" s="246"/>
      <c r="D25" s="246"/>
      <c r="E25" s="246"/>
      <c r="F25" s="246"/>
      <c r="G25" s="247"/>
      <c r="I25" s="245" t="s">
        <v>138</v>
      </c>
      <c r="J25" s="246"/>
      <c r="K25" s="246"/>
      <c r="L25" s="246"/>
      <c r="M25" s="247"/>
    </row>
    <row r="26" spans="1:13" ht="43.2" x14ac:dyDescent="0.25">
      <c r="B26" s="138" t="s">
        <v>87</v>
      </c>
      <c r="C26" s="40" t="s">
        <v>99</v>
      </c>
      <c r="D26" s="40" t="s">
        <v>100</v>
      </c>
      <c r="E26" s="40" t="s">
        <v>101</v>
      </c>
      <c r="F26" s="40" t="s">
        <v>102</v>
      </c>
      <c r="G26" s="139" t="s">
        <v>85</v>
      </c>
      <c r="H26" s="9"/>
      <c r="I26" s="231" t="s">
        <v>70</v>
      </c>
      <c r="J26" s="232"/>
      <c r="K26" s="232"/>
      <c r="L26" s="136" t="s">
        <v>68</v>
      </c>
      <c r="M26" s="142" t="s">
        <v>69</v>
      </c>
    </row>
    <row r="27" spans="1:13" s="50" customFormat="1" ht="15.75" customHeight="1" x14ac:dyDescent="0.25">
      <c r="B27" s="140" t="s">
        <v>86</v>
      </c>
      <c r="C27" s="149">
        <v>0</v>
      </c>
      <c r="D27" s="170" t="e">
        <f>C27/C$30</f>
        <v>#DIV/0!</v>
      </c>
      <c r="E27" s="151">
        <v>0</v>
      </c>
      <c r="F27" s="170" t="e">
        <f>E27/E$30</f>
        <v>#DIV/0!</v>
      </c>
      <c r="G27" s="171" t="e">
        <f>F27-D27</f>
        <v>#DIV/0!</v>
      </c>
      <c r="I27" s="239" t="s">
        <v>89</v>
      </c>
      <c r="J27" s="240"/>
      <c r="K27" s="240"/>
      <c r="L27" s="10">
        <v>0</v>
      </c>
      <c r="M27" s="168" t="e">
        <f>L27/L30</f>
        <v>#DIV/0!</v>
      </c>
    </row>
    <row r="28" spans="1:13" ht="15.75" customHeight="1" x14ac:dyDescent="0.25">
      <c r="B28" s="140" t="s">
        <v>80</v>
      </c>
      <c r="C28" s="150">
        <v>0</v>
      </c>
      <c r="D28" s="170" t="e">
        <f>C28/C$30</f>
        <v>#DIV/0!</v>
      </c>
      <c r="E28" s="151">
        <v>0</v>
      </c>
      <c r="F28" s="170" t="e">
        <f>E28/E$30</f>
        <v>#DIV/0!</v>
      </c>
      <c r="G28" s="171" t="e">
        <f>F28-D28</f>
        <v>#DIV/0!</v>
      </c>
      <c r="I28" s="239" t="s">
        <v>90</v>
      </c>
      <c r="J28" s="240"/>
      <c r="K28" s="240"/>
      <c r="L28" s="10">
        <v>0</v>
      </c>
      <c r="M28" s="168" t="e">
        <f>L28/L30</f>
        <v>#DIV/0!</v>
      </c>
    </row>
    <row r="29" spans="1:13" ht="28.95" customHeight="1" x14ac:dyDescent="0.25">
      <c r="B29" s="140" t="s">
        <v>81</v>
      </c>
      <c r="C29" s="150">
        <v>0</v>
      </c>
      <c r="D29" s="170" t="e">
        <f>C29/C$30</f>
        <v>#DIV/0!</v>
      </c>
      <c r="E29" s="151">
        <v>0</v>
      </c>
      <c r="F29" s="170" t="e">
        <f>E29/E$30</f>
        <v>#DIV/0!</v>
      </c>
      <c r="G29" s="171" t="e">
        <f>F29-D29</f>
        <v>#DIV/0!</v>
      </c>
      <c r="H29" s="9"/>
      <c r="I29" s="241" t="s">
        <v>91</v>
      </c>
      <c r="J29" s="242"/>
      <c r="K29" s="242"/>
      <c r="L29" s="10">
        <v>0</v>
      </c>
      <c r="M29" s="168" t="e">
        <f>L29/L30</f>
        <v>#DIV/0!</v>
      </c>
    </row>
    <row r="30" spans="1:13" ht="15.75" customHeight="1" x14ac:dyDescent="0.25">
      <c r="B30" s="141" t="s">
        <v>26</v>
      </c>
      <c r="C30" s="158">
        <f>SUM(C27:C29)</f>
        <v>0</v>
      </c>
      <c r="D30" s="172" t="e">
        <f>SUM(D27:D29)</f>
        <v>#DIV/0!</v>
      </c>
      <c r="E30" s="158">
        <f>SUM(E27:E29)</f>
        <v>0</v>
      </c>
      <c r="F30" s="172" t="e">
        <f>SUM(F27:F29)</f>
        <v>#DIV/0!</v>
      </c>
      <c r="G30" s="173" t="e">
        <f>SUM(G27:G29)</f>
        <v>#DIV/0!</v>
      </c>
      <c r="H30" s="9"/>
      <c r="I30" s="239" t="s">
        <v>26</v>
      </c>
      <c r="J30" s="240"/>
      <c r="K30" s="240"/>
      <c r="L30" s="34">
        <f>SUM(L27:L29)</f>
        <v>0</v>
      </c>
      <c r="M30" s="169" t="e">
        <f>L30/L30</f>
        <v>#DIV/0!</v>
      </c>
    </row>
    <row r="31" spans="1:13" s="50" customFormat="1" ht="15.75" customHeight="1" thickBot="1" x14ac:dyDescent="0.3">
      <c r="B31" s="228" t="s">
        <v>130</v>
      </c>
      <c r="C31" s="229"/>
      <c r="D31" s="229"/>
      <c r="E31" s="229"/>
      <c r="F31" s="229"/>
      <c r="G31" s="230"/>
      <c r="I31" s="236" t="s">
        <v>131</v>
      </c>
      <c r="J31" s="237"/>
      <c r="K31" s="237"/>
      <c r="L31" s="237"/>
      <c r="M31" s="238"/>
    </row>
    <row r="32" spans="1:13" ht="14.4" x14ac:dyDescent="0.25">
      <c r="F32" s="9"/>
      <c r="G32" s="9"/>
      <c r="H32" s="9"/>
      <c r="K32" s="25"/>
    </row>
    <row r="33" spans="7:11" ht="14.4" x14ac:dyDescent="0.25">
      <c r="G33" s="9"/>
      <c r="H33" s="9"/>
      <c r="K33" s="35"/>
    </row>
    <row r="34" spans="7:11" ht="14.4" x14ac:dyDescent="0.25">
      <c r="K34" s="35"/>
    </row>
    <row r="35" spans="7:11" x14ac:dyDescent="0.25">
      <c r="K35" s="36"/>
    </row>
    <row r="37" spans="7:11" ht="14.4" x14ac:dyDescent="0.25">
      <c r="G37" s="24"/>
      <c r="H37" s="24"/>
    </row>
    <row r="38" spans="7:11" ht="66" customHeight="1" x14ac:dyDescent="0.25">
      <c r="G38" s="24"/>
      <c r="H38" s="24"/>
    </row>
    <row r="39" spans="7:11" ht="14.25" customHeight="1" x14ac:dyDescent="0.25">
      <c r="G39" s="24"/>
      <c r="H39" s="24"/>
    </row>
  </sheetData>
  <sheetProtection algorithmName="SHA-512" hashValue="PxaiMa4S5c4oUFHEb6fEXKNLkjHAPeNmHlGAC8sUDHHRpXqVPyqAyN/9CKfRUywFUr4/G/FP8R2NAM3l0o4H4Q==" saltValue="RkIUAbaik4zcNDQV/rUQhQ==" spinCount="100000" sheet="1" selectLockedCells="1"/>
  <mergeCells count="36">
    <mergeCell ref="C4:G4"/>
    <mergeCell ref="B8:G8"/>
    <mergeCell ref="B9:E9"/>
    <mergeCell ref="B10:E10"/>
    <mergeCell ref="B6:M6"/>
    <mergeCell ref="A17:A23"/>
    <mergeCell ref="B17:G17"/>
    <mergeCell ref="I17:M17"/>
    <mergeCell ref="B18:D18"/>
    <mergeCell ref="B19:D19"/>
    <mergeCell ref="B21:D21"/>
    <mergeCell ref="B20:D20"/>
    <mergeCell ref="I19:I20"/>
    <mergeCell ref="J19:J20"/>
    <mergeCell ref="K19:K20"/>
    <mergeCell ref="L19:L20"/>
    <mergeCell ref="M19:M20"/>
    <mergeCell ref="I29:K29"/>
    <mergeCell ref="I30:K30"/>
    <mergeCell ref="B31:G31"/>
    <mergeCell ref="I31:M31"/>
    <mergeCell ref="B22:G22"/>
    <mergeCell ref="I22:L22"/>
    <mergeCell ref="B23:E23"/>
    <mergeCell ref="I23:L23"/>
    <mergeCell ref="B25:G25"/>
    <mergeCell ref="I25:M25"/>
    <mergeCell ref="B11:E11"/>
    <mergeCell ref="B13:E13"/>
    <mergeCell ref="I26:K26"/>
    <mergeCell ref="I27:K27"/>
    <mergeCell ref="I28:K28"/>
    <mergeCell ref="B12:E12"/>
    <mergeCell ref="B14:E14"/>
    <mergeCell ref="B15:G15"/>
    <mergeCell ref="B16:K16"/>
  </mergeCells>
  <conditionalFormatting sqref="E21 M22">
    <cfRule type="cellIs" dxfId="8" priority="8" operator="notEqual">
      <formula>$F$10</formula>
    </cfRule>
  </conditionalFormatting>
  <conditionalFormatting sqref="C30">
    <cfRule type="cellIs" dxfId="7" priority="9" operator="notEqual">
      <formula>$F$10</formula>
    </cfRule>
  </conditionalFormatting>
  <conditionalFormatting sqref="F11">
    <cfRule type="cellIs" dxfId="6" priority="7" operator="greaterThan">
      <formula>$F$10</formula>
    </cfRule>
  </conditionalFormatting>
  <conditionalFormatting sqref="F14">
    <cfRule type="cellIs" dxfId="5" priority="1" stopIfTrue="1" operator="greaterThan">
      <formula>$F$10</formula>
    </cfRule>
    <cfRule type="cellIs" dxfId="4" priority="6" operator="lessThan">
      <formula>0</formula>
    </cfRule>
  </conditionalFormatting>
  <conditionalFormatting sqref="E30">
    <cfRule type="cellIs" dxfId="3" priority="5" operator="notEqual">
      <formula>$F$11</formula>
    </cfRule>
  </conditionalFormatting>
  <conditionalFormatting sqref="L30">
    <cfRule type="cellIs" dxfId="2" priority="4" operator="notEqual">
      <formula>$F$12</formula>
    </cfRule>
  </conditionalFormatting>
  <conditionalFormatting sqref="F13">
    <cfRule type="cellIs" dxfId="1" priority="3" operator="greaterThan">
      <formula>$F$10</formula>
    </cfRule>
  </conditionalFormatting>
  <conditionalFormatting sqref="F12">
    <cfRule type="cellIs" dxfId="0" priority="2" operator="greaterThan">
      <formula>$F$11</formula>
    </cfRule>
  </conditionalFormatting>
  <pageMargins left="0.7" right="0.7" top="0.75" bottom="0.75" header="0.3" footer="0.3"/>
  <pageSetup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Gen Info &amp; Request</vt:lpstr>
      <vt:lpstr>Proposed Goals &amp; Dem.</vt:lpstr>
      <vt:lpstr>Geographical Service</vt:lpstr>
      <vt:lpstr>Staff Exp &amp; Cert</vt:lpstr>
      <vt:lpstr>Existing Grantees - Past Prod.</vt:lpstr>
      <vt:lpstr>P_I_B</vt:lpstr>
      <vt:lpstr>'Existing Grantees - Past Prod.'!Print_Area</vt:lpstr>
      <vt:lpstr>'Gen Info &amp; Request'!Print_Area</vt:lpstr>
      <vt:lpstr>'Geographical Service'!Print_Area</vt:lpstr>
      <vt:lpstr>'Proposed Goals &amp; Dem.'!Print_Area</vt:lpstr>
      <vt:lpstr>'Staff Exp &amp; Cert'!Print_Area</vt:lpstr>
    </vt:vector>
  </TitlesOfParts>
  <Company>Minnesota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Hutchins, Ruth</dc:creator>
  <cp:lastModifiedBy>Stibbins, Dana</cp:lastModifiedBy>
  <cp:lastPrinted>2019-03-06T18:32:00Z</cp:lastPrinted>
  <dcterms:created xsi:type="dcterms:W3CDTF">2015-01-15T16:54:24Z</dcterms:created>
  <dcterms:modified xsi:type="dcterms:W3CDTF">2023-05-19T18:04:51Z</dcterms:modified>
</cp:coreProperties>
</file>