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ieb\Downloads\"/>
    </mc:Choice>
  </mc:AlternateContent>
  <xr:revisionPtr revIDLastSave="0" documentId="13_ncr:1_{1A68318B-DD28-442D-B416-59B5BEDD855B}" xr6:coauthVersionLast="47" xr6:coauthVersionMax="47" xr10:uidLastSave="{00000000-0000-0000-0000-000000000000}"/>
  <bookViews>
    <workbookView xWindow="28680" yWindow="-120" windowWidth="29040" windowHeight="15840" xr2:uid="{78BA5E46-B9A2-4B7B-A5BA-9F0C1CFFEC20}"/>
  </bookViews>
  <sheets>
    <sheet name="Summary" sheetId="4" r:id="rId1"/>
    <sheet name="Project Information" sheetId="1" r:id="rId2"/>
    <sheet name="Secured Financing Workshee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/>
  <c r="G40" i="1"/>
  <c r="C9" i="3" l="1"/>
  <c r="G46" i="1"/>
  <c r="G36" i="1"/>
  <c r="F24" i="1"/>
  <c r="F25" i="1" s="1"/>
  <c r="E24" i="3"/>
  <c r="G41" i="1" l="1"/>
  <c r="G47" i="1" s="1"/>
  <c r="G51" i="1" s="1"/>
  <c r="E27" i="3" l="1"/>
  <c r="E10" i="3" s="1"/>
  <c r="E28" i="3" l="1"/>
</calcChain>
</file>

<file path=xl/sharedStrings.xml><?xml version="1.0" encoding="utf-8"?>
<sst xmlns="http://schemas.openxmlformats.org/spreadsheetml/2006/main" count="112" uniqueCount="95">
  <si>
    <t xml:space="preserve">
State Housing Tax Credit Program </t>
  </si>
  <si>
    <r>
      <rPr>
        <b/>
        <sz val="11"/>
        <rFont val="Calibri"/>
        <family val="2"/>
      </rPr>
      <t>Instructions:</t>
    </r>
    <r>
      <rPr>
        <sz val="11"/>
        <rFont val="Calibri"/>
        <family val="2"/>
      </rPr>
      <t xml:space="preserve"> 
Complete the green fields in each appliable tab. Grey fields will calculate automatically based on your input in related fields. 
</t>
    </r>
  </si>
  <si>
    <t>Developer Name:</t>
  </si>
  <si>
    <t>Project Name:</t>
  </si>
  <si>
    <t>Property Address:</t>
  </si>
  <si>
    <t>Legal Description</t>
  </si>
  <si>
    <t>Will properties be placed in a community land trust?</t>
  </si>
  <si>
    <t>No</t>
  </si>
  <si>
    <t>Proposed Activity</t>
  </si>
  <si>
    <t>Type of Funds</t>
  </si>
  <si>
    <t xml:space="preserve">Total Dollar 
Amount Requested </t>
  </si>
  <si>
    <t>New Construction</t>
  </si>
  <si>
    <t>Interim Loan</t>
  </si>
  <si>
    <t>Rehabilitation</t>
  </si>
  <si>
    <t>Click to Enter</t>
  </si>
  <si>
    <t>Yes</t>
  </si>
  <si>
    <t xml:space="preserve"> Project Information Financial Worksheet</t>
  </si>
  <si>
    <r>
      <rPr>
        <b/>
        <sz val="11"/>
        <rFont val="Calibri"/>
        <family val="2"/>
      </rPr>
      <t>Instructions</t>
    </r>
    <r>
      <rPr>
        <sz val="11"/>
        <rFont val="Calibri"/>
        <family val="2"/>
      </rPr>
      <t>: . Complete the information below.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 xml:space="preserve">Include costs to meet visitability requirements and prevailing wage (if applicable). </t>
    </r>
  </si>
  <si>
    <t>Property Address</t>
  </si>
  <si>
    <t>Legal description</t>
  </si>
  <si>
    <t>Brief description of the type of units listed in this worksheet, for example 1-1/2 story single family homes, 5-unit townhomes, etc.</t>
  </si>
  <si>
    <t>Proposed Unit Information</t>
  </si>
  <si>
    <t>Style of proposed unit (choose one):</t>
  </si>
  <si>
    <r>
      <t>Modular</t>
    </r>
    <r>
      <rPr>
        <b/>
        <sz val="11"/>
        <rFont val="Calibri"/>
        <family val="2"/>
      </rPr>
      <t>,</t>
    </r>
    <r>
      <rPr>
        <sz val="11"/>
        <rFont val="Calibri"/>
        <family val="2"/>
      </rPr>
      <t xml:space="preserve"> Panelized, or Site-Built? (choose one):</t>
    </r>
  </si>
  <si>
    <t>Total Finished Square Feet of proposed unit:</t>
  </si>
  <si>
    <t>Number of Bedrooms:</t>
  </si>
  <si>
    <t>Number of Bathrooms:</t>
  </si>
  <si>
    <t>Number of stories above grade:</t>
  </si>
  <si>
    <t>Garage:</t>
  </si>
  <si>
    <t>If yes, # of stalls:</t>
  </si>
  <si>
    <t>Basement:</t>
  </si>
  <si>
    <t>Ownership Type:</t>
  </si>
  <si>
    <t>Lot Size</t>
  </si>
  <si>
    <t>Lot Width (in Feet):</t>
  </si>
  <si>
    <t>Lot Depth (in Feet):</t>
  </si>
  <si>
    <t>Lot Square Footage:</t>
  </si>
  <si>
    <t>Lot Acreage:</t>
  </si>
  <si>
    <t>Prevailing Wage</t>
  </si>
  <si>
    <t>Do the costs below include prevailing wage?</t>
  </si>
  <si>
    <t xml:space="preserve"> Unit Development Budget </t>
  </si>
  <si>
    <t>Hard Costs: Acquisition, Demolition and Site Work</t>
  </si>
  <si>
    <t>Land Acquisition (actual cost)</t>
  </si>
  <si>
    <t>Structure Acquisition</t>
  </si>
  <si>
    <t>Demolition and Utility Connections</t>
  </si>
  <si>
    <t>Other (include site work, contingency, etc. Provide an explanation of costs below)</t>
  </si>
  <si>
    <t>Acquisition, Demolition and Site Work Total</t>
  </si>
  <si>
    <t>Hard Costs: Unit Construction</t>
  </si>
  <si>
    <t xml:space="preserve">General Construction (include fees, environmental remediation, garage, water, sewer, driveways, landscaping, contingency, etc.) </t>
  </si>
  <si>
    <t>Unit Construction Total</t>
  </si>
  <si>
    <t xml:space="preserve">Total Hard Costs </t>
  </si>
  <si>
    <t>Soft Costs</t>
  </si>
  <si>
    <t>Soft Costs (include fees - legal, realtor, professional fees, contingency)</t>
  </si>
  <si>
    <t>Developer Fee (up to 10% of TDC)</t>
  </si>
  <si>
    <t>Total Soft Costs</t>
  </si>
  <si>
    <t>Total Hard Costs + Soft Costs (Total Development Cost (TDC))</t>
  </si>
  <si>
    <t>Total SHTC Units</t>
  </si>
  <si>
    <t xml:space="preserve">Number of Units </t>
  </si>
  <si>
    <t xml:space="preserve">Combined Cost All Units </t>
  </si>
  <si>
    <t xml:space="preserve"> Property Information: Property Values and Recent Sales</t>
  </si>
  <si>
    <t>Anticipated After Improved Appraised Value (i.e., Fair Market Sales Price)</t>
  </si>
  <si>
    <t>Explanation, clarification or additional information if needed:</t>
  </si>
  <si>
    <r>
      <t>For example: explanation for high costs - environmental clean up, larger homes, etc</t>
    </r>
    <r>
      <rPr>
        <b/>
        <i/>
        <sz val="11"/>
        <rFont val="Calibri"/>
        <family val="2"/>
        <scheme val="minor"/>
      </rPr>
      <t>.</t>
    </r>
    <r>
      <rPr>
        <i/>
        <sz val="11"/>
        <rFont val="Calibri"/>
        <family val="2"/>
        <scheme val="minor"/>
      </rPr>
      <t>)</t>
    </r>
  </si>
  <si>
    <t>Rambler (one story)</t>
  </si>
  <si>
    <t>1 1/2 story</t>
  </si>
  <si>
    <t>Yes, attached</t>
  </si>
  <si>
    <t>Fee Simple</t>
  </si>
  <si>
    <t>2+ story</t>
  </si>
  <si>
    <t>Yes, detached</t>
  </si>
  <si>
    <t>Tribal Trust/Allotted</t>
  </si>
  <si>
    <t>Bi-level/split entry</t>
  </si>
  <si>
    <t>Condominium</t>
  </si>
  <si>
    <t>Tri-level/multi-level split</t>
  </si>
  <si>
    <t>Cooperative</t>
  </si>
  <si>
    <t>Manufactured Home</t>
  </si>
  <si>
    <t>Contract-for-Deed</t>
  </si>
  <si>
    <t>Modular</t>
  </si>
  <si>
    <t>Multi-unit (2-4 unit)</t>
  </si>
  <si>
    <t>Finished</t>
  </si>
  <si>
    <t>Panelized</t>
  </si>
  <si>
    <t>Unfinished</t>
  </si>
  <si>
    <t>Site-Built</t>
  </si>
  <si>
    <t>Crawlspace</t>
  </si>
  <si>
    <t>Slab-on-grade</t>
  </si>
  <si>
    <t>Secured Financing Worksheet</t>
  </si>
  <si>
    <t>Scratch Pad</t>
  </si>
  <si>
    <r>
      <t>Instructions:</t>
    </r>
    <r>
      <rPr>
        <sz val="11"/>
        <color theme="1"/>
        <rFont val="Calibri"/>
        <family val="2"/>
        <scheme val="minor"/>
      </rPr>
      <t xml:space="preserve"> Light green cells are fillable.</t>
    </r>
    <r>
      <rPr>
        <b/>
        <sz val="11"/>
        <color theme="1"/>
        <rFont val="Calibri"/>
        <family val="2"/>
        <scheme val="minor"/>
      </rPr>
      <t xml:space="preserve"> Documentation must be provided for all sources of funding.</t>
    </r>
    <r>
      <rPr>
        <sz val="11"/>
        <color theme="1"/>
        <rFont val="Calibri"/>
        <family val="2"/>
        <scheme val="minor"/>
      </rPr>
      <t xml:space="preserve"> </t>
    </r>
  </si>
  <si>
    <t>Level of Funding Secured:</t>
  </si>
  <si>
    <t>Step 1: Secured Financing</t>
  </si>
  <si>
    <t xml:space="preserve">Describe each source of funds </t>
  </si>
  <si>
    <t>Date available</t>
  </si>
  <si>
    <t>Amount</t>
  </si>
  <si>
    <t>Total Committed Sources</t>
  </si>
  <si>
    <t>Step 2: Project Information</t>
  </si>
  <si>
    <t>Total Development Costs (TDC)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</si>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</sst>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[Red]#,##0"/>
    <numFmt numFmtId="165" formatCode="_(&quot;$&quot;* #,##0_);_(&quot;$&quot;* \(#,##0\);_(&quot;$&quot;* &quot;-&quot;??_);_(@_)"/>
    <numFmt numFmtId="166" formatCode="&quot;$&quot;#,##0;[Red]&quot;$&quot;#,##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1"/>
      <name val="Verdana"/>
      <family val="2"/>
    </font>
    <font>
      <sz val="11"/>
      <color rgb="FFFF0000"/>
      <name val="Verdana"/>
      <family val="2"/>
    </font>
    <font>
      <sz val="11"/>
      <color rgb="FF0070C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name val="Verdana"/>
      <family val="2"/>
    </font>
    <font>
      <b/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4">
    <xf numFmtId="0" fontId="0" fillId="0" borderId="0" xfId="0"/>
    <xf numFmtId="164" fontId="5" fillId="2" borderId="5" xfId="2" applyNumberFormat="1" applyFont="1" applyFill="1" applyBorder="1" applyAlignment="1" applyProtection="1">
      <alignment horizontal="center" vertical="center"/>
    </xf>
    <xf numFmtId="10" fontId="12" fillId="4" borderId="12" xfId="3" applyNumberFormat="1" applyFont="1" applyFill="1" applyBorder="1" applyProtection="1"/>
    <xf numFmtId="0" fontId="1" fillId="0" borderId="32" xfId="1" applyNumberFormat="1" applyFont="1" applyFill="1" applyBorder="1" applyAlignment="1" applyProtection="1">
      <alignment vertical="center"/>
    </xf>
    <xf numFmtId="44" fontId="3" fillId="3" borderId="33" xfId="2" applyFont="1" applyFill="1" applyBorder="1" applyAlignment="1" applyProtection="1">
      <alignment horizontal="right" vertical="center"/>
    </xf>
    <xf numFmtId="44" fontId="3" fillId="3" borderId="42" xfId="2" applyFont="1" applyFill="1" applyBorder="1" applyAlignment="1" applyProtection="1">
      <alignment horizontal="right" vertical="center"/>
    </xf>
    <xf numFmtId="165" fontId="3" fillId="3" borderId="42" xfId="2" applyNumberFormat="1" applyFont="1" applyFill="1" applyBorder="1" applyAlignment="1" applyProtection="1">
      <alignment horizontal="right" vertical="center"/>
    </xf>
    <xf numFmtId="44" fontId="1" fillId="0" borderId="32" xfId="2" applyFont="1" applyFill="1" applyBorder="1" applyAlignment="1" applyProtection="1">
      <alignment horizontal="center" vertical="center"/>
    </xf>
    <xf numFmtId="165" fontId="1" fillId="5" borderId="18" xfId="2" applyNumberFormat="1" applyFont="1" applyFill="1" applyBorder="1" applyAlignment="1" applyProtection="1">
      <alignment horizontal="right" vertical="center"/>
      <protection locked="0"/>
    </xf>
    <xf numFmtId="165" fontId="1" fillId="5" borderId="13" xfId="2" applyNumberFormat="1" applyFont="1" applyFill="1" applyBorder="1" applyAlignment="1" applyProtection="1">
      <alignment horizontal="right" vertical="center"/>
      <protection locked="0"/>
    </xf>
    <xf numFmtId="165" fontId="1" fillId="5" borderId="36" xfId="2" applyNumberFormat="1" applyFont="1" applyFill="1" applyBorder="1" applyAlignment="1" applyProtection="1">
      <alignment horizontal="right" vertical="center"/>
      <protection locked="0"/>
    </xf>
    <xf numFmtId="42" fontId="1" fillId="5" borderId="37" xfId="2" applyNumberFormat="1" applyFont="1" applyFill="1" applyBorder="1" applyAlignment="1" applyProtection="1">
      <alignment horizontal="center" vertical="center"/>
      <protection locked="0"/>
    </xf>
    <xf numFmtId="42" fontId="1" fillId="5" borderId="18" xfId="2" applyNumberFormat="1" applyFont="1" applyFill="1" applyBorder="1" applyAlignment="1" applyProtection="1">
      <alignment horizontal="right" vertical="center"/>
      <protection locked="0"/>
    </xf>
    <xf numFmtId="42" fontId="1" fillId="5" borderId="21" xfId="2" applyNumberFormat="1" applyFont="1" applyFill="1" applyBorder="1" applyAlignment="1" applyProtection="1">
      <alignment horizontal="right" vertical="center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2" fillId="5" borderId="20" xfId="0" applyFont="1" applyFill="1" applyBorder="1" applyProtection="1">
      <protection locked="0"/>
    </xf>
    <xf numFmtId="0" fontId="1" fillId="5" borderId="20" xfId="0" applyFont="1" applyFill="1" applyBorder="1" applyProtection="1">
      <protection locked="0"/>
    </xf>
    <xf numFmtId="0" fontId="14" fillId="4" borderId="25" xfId="0" applyFont="1" applyFill="1" applyBorder="1" applyAlignment="1" applyProtection="1">
      <alignment horizontal="right" vertical="top"/>
    </xf>
    <xf numFmtId="10" fontId="14" fillId="4" borderId="20" xfId="0" applyNumberFormat="1" applyFont="1" applyFill="1" applyBorder="1" applyAlignment="1" applyProtection="1">
      <alignment vertical="top"/>
    </xf>
    <xf numFmtId="0" fontId="0" fillId="0" borderId="0" xfId="0" applyProtection="1"/>
    <xf numFmtId="0" fontId="3" fillId="4" borderId="25" xfId="0" applyFont="1" applyFill="1" applyBorder="1" applyProtection="1"/>
    <xf numFmtId="0" fontId="3" fillId="4" borderId="11" xfId="0" applyFont="1" applyFill="1" applyBorder="1" applyProtection="1"/>
    <xf numFmtId="166" fontId="3" fillId="4" borderId="12" xfId="0" applyNumberFormat="1" applyFont="1" applyFill="1" applyBorder="1" applyProtection="1"/>
    <xf numFmtId="44" fontId="1" fillId="2" borderId="20" xfId="0" applyNumberFormat="1" applyFont="1" applyFill="1" applyBorder="1" applyProtection="1"/>
    <xf numFmtId="0" fontId="12" fillId="4" borderId="25" xfId="0" applyFont="1" applyFill="1" applyBorder="1" applyProtection="1"/>
    <xf numFmtId="0" fontId="12" fillId="4" borderId="11" xfId="0" applyFont="1" applyFill="1" applyBorder="1" applyProtection="1"/>
    <xf numFmtId="0" fontId="0" fillId="0" borderId="23" xfId="0" applyBorder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19" fillId="0" borderId="0" xfId="0" applyFont="1" applyProtection="1"/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23" xfId="0" applyFont="1" applyBorder="1" applyAlignment="1" applyProtection="1">
      <alignment horizontal="left" vertical="center"/>
    </xf>
    <xf numFmtId="0" fontId="0" fillId="0" borderId="23" xfId="0" applyBorder="1" applyAlignment="1" applyProtection="1">
      <alignment horizontal="right" vertical="center"/>
    </xf>
    <xf numFmtId="0" fontId="3" fillId="0" borderId="23" xfId="0" applyFont="1" applyBorder="1" applyAlignment="1" applyProtection="1">
      <alignment vertical="center"/>
    </xf>
    <xf numFmtId="0" fontId="9" fillId="0" borderId="23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0" fontId="21" fillId="0" borderId="0" xfId="0" applyFont="1" applyProtection="1"/>
    <xf numFmtId="0" fontId="24" fillId="0" borderId="2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indent="5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center"/>
    </xf>
    <xf numFmtId="0" fontId="5" fillId="0" borderId="25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5" fillId="0" borderId="34" xfId="0" applyFont="1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0" fillId="0" borderId="2" xfId="0" applyBorder="1" applyAlignment="1" applyProtection="1">
      <alignment vertical="center" wrapText="1"/>
    </xf>
    <xf numFmtId="0" fontId="0" fillId="0" borderId="35" xfId="0" applyBorder="1" applyAlignment="1" applyProtection="1">
      <alignment vertical="center" wrapText="1"/>
    </xf>
    <xf numFmtId="0" fontId="25" fillId="0" borderId="14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 indent="5"/>
    </xf>
    <xf numFmtId="0" fontId="3" fillId="0" borderId="40" xfId="0" applyFont="1" applyBorder="1" applyAlignment="1" applyProtection="1">
      <alignment vertical="center"/>
    </xf>
    <xf numFmtId="0" fontId="3" fillId="0" borderId="41" xfId="0" applyFont="1" applyBorder="1" applyAlignment="1" applyProtection="1">
      <alignment vertical="center"/>
    </xf>
    <xf numFmtId="0" fontId="0" fillId="0" borderId="0" xfId="0" applyAlignment="1" applyProtection="1">
      <alignment horizontal="left" vertical="top"/>
    </xf>
    <xf numFmtId="0" fontId="2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9" fillId="2" borderId="9" xfId="0" applyFont="1" applyFill="1" applyBorder="1" applyAlignment="1" applyProtection="1">
      <alignment horizontal="right" vertical="top" wrapText="1"/>
    </xf>
    <xf numFmtId="0" fontId="9" fillId="2" borderId="10" xfId="0" applyFont="1" applyFill="1" applyBorder="1" applyAlignment="1" applyProtection="1">
      <alignment horizontal="right" vertical="top" wrapText="1"/>
    </xf>
    <xf numFmtId="0" fontId="9" fillId="2" borderId="13" xfId="0" applyFont="1" applyFill="1" applyBorder="1" applyAlignment="1" applyProtection="1">
      <alignment horizontal="right" vertical="top" wrapText="1"/>
    </xf>
    <xf numFmtId="0" fontId="5" fillId="2" borderId="0" xfId="0" applyFont="1" applyFill="1" applyAlignment="1" applyProtection="1">
      <alignment horizontal="left" vertical="top"/>
    </xf>
    <xf numFmtId="0" fontId="5" fillId="2" borderId="27" xfId="0" applyFont="1" applyFill="1" applyBorder="1" applyAlignment="1" applyProtection="1">
      <alignment horizontal="right" vertical="top"/>
    </xf>
    <xf numFmtId="0" fontId="9" fillId="2" borderId="27" xfId="0" applyFont="1" applyFill="1" applyBorder="1" applyAlignment="1" applyProtection="1">
      <alignment horizontal="right" vertical="top"/>
    </xf>
    <xf numFmtId="0" fontId="9" fillId="2" borderId="20" xfId="0" applyFont="1" applyFill="1" applyBorder="1" applyAlignment="1" applyProtection="1">
      <alignment vertical="center" wrapText="1"/>
    </xf>
    <xf numFmtId="0" fontId="9" fillId="0" borderId="17" xfId="0" applyFont="1" applyBorder="1" applyAlignment="1" applyProtection="1">
      <alignment horizontal="center" vertical="center" wrapText="1"/>
    </xf>
    <xf numFmtId="44" fontId="2" fillId="5" borderId="20" xfId="2" applyFont="1" applyFill="1" applyBorder="1" applyProtection="1">
      <protection locked="0"/>
    </xf>
    <xf numFmtId="44" fontId="1" fillId="5" borderId="20" xfId="2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left" vertical="top" wrapText="1"/>
    </xf>
    <xf numFmtId="0" fontId="6" fillId="2" borderId="0" xfId="0" applyFont="1" applyFill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left" vertical="top" wrapText="1"/>
    </xf>
    <xf numFmtId="0" fontId="9" fillId="0" borderId="14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left" vertical="center" wrapText="1"/>
    </xf>
    <xf numFmtId="0" fontId="5" fillId="2" borderId="0" xfId="0" applyFont="1" applyFill="1" applyProtection="1"/>
    <xf numFmtId="0" fontId="5" fillId="2" borderId="4" xfId="0" applyFont="1" applyFill="1" applyBorder="1" applyAlignment="1" applyProtection="1">
      <alignment vertical="top"/>
    </xf>
    <xf numFmtId="0" fontId="10" fillId="2" borderId="4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/>
    </xf>
    <xf numFmtId="0" fontId="11" fillId="2" borderId="23" xfId="0" applyFont="1" applyFill="1" applyBorder="1" applyAlignment="1" applyProtection="1">
      <alignment vertical="top"/>
    </xf>
    <xf numFmtId="0" fontId="11" fillId="2" borderId="0" xfId="0" applyFont="1" applyFill="1" applyAlignment="1" applyProtection="1">
      <alignment vertical="top"/>
    </xf>
    <xf numFmtId="0" fontId="11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44" fontId="5" fillId="5" borderId="20" xfId="2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/>
    <xf numFmtId="0" fontId="20" fillId="2" borderId="0" xfId="0" applyFont="1" applyFill="1" applyAlignment="1" applyProtection="1">
      <alignment wrapText="1"/>
    </xf>
    <xf numFmtId="0" fontId="19" fillId="2" borderId="0" xfId="0" applyFont="1" applyFill="1" applyProtection="1"/>
    <xf numFmtId="0" fontId="0" fillId="0" borderId="32" xfId="0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 vertical="center"/>
    </xf>
    <xf numFmtId="0" fontId="22" fillId="0" borderId="0" xfId="0" applyFont="1" applyProtection="1"/>
    <xf numFmtId="0" fontId="23" fillId="0" borderId="2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32" xfId="0" applyFont="1" applyBorder="1" applyAlignment="1" applyProtection="1">
      <alignment vertical="center"/>
    </xf>
    <xf numFmtId="0" fontId="26" fillId="0" borderId="0" xfId="0" applyFont="1" applyProtection="1"/>
    <xf numFmtId="0" fontId="3" fillId="0" borderId="0" xfId="0" applyFont="1" applyAlignment="1" applyProtection="1">
      <alignment vertical="center"/>
    </xf>
    <xf numFmtId="0" fontId="0" fillId="0" borderId="28" xfId="0" applyBorder="1" applyAlignment="1" applyProtection="1">
      <alignment vertical="center"/>
    </xf>
    <xf numFmtId="9" fontId="26" fillId="0" borderId="0" xfId="0" applyNumberFormat="1" applyFont="1" applyProtection="1"/>
    <xf numFmtId="0" fontId="0" fillId="0" borderId="31" xfId="0" applyBorder="1" applyAlignment="1" applyProtection="1">
      <alignment vertical="center"/>
    </xf>
    <xf numFmtId="9" fontId="26" fillId="2" borderId="0" xfId="0" applyNumberFormat="1" applyFont="1" applyFill="1" applyProtection="1"/>
    <xf numFmtId="0" fontId="0" fillId="0" borderId="43" xfId="0" applyBorder="1" applyAlignment="1" applyProtection="1">
      <alignment vertical="center"/>
    </xf>
    <xf numFmtId="0" fontId="26" fillId="0" borderId="0" xfId="0" applyFont="1" applyAlignment="1" applyProtection="1">
      <alignment horizontal="center"/>
    </xf>
    <xf numFmtId="37" fontId="1" fillId="5" borderId="18" xfId="2" applyNumberFormat="1" applyFont="1" applyFill="1" applyBorder="1" applyAlignment="1" applyProtection="1">
      <alignment horizontal="center" vertical="center"/>
      <protection locked="0"/>
    </xf>
    <xf numFmtId="44" fontId="0" fillId="5" borderId="22" xfId="2" applyFont="1" applyFill="1" applyBorder="1" applyProtection="1">
      <protection locked="0"/>
    </xf>
    <xf numFmtId="0" fontId="12" fillId="0" borderId="0" xfId="0" applyFont="1" applyAlignment="1" applyProtection="1">
      <alignment horizontal="right"/>
    </xf>
    <xf numFmtId="0" fontId="5" fillId="0" borderId="20" xfId="0" applyFont="1" applyBorder="1" applyAlignment="1" applyProtection="1">
      <alignment horizontal="right" vertical="center" wrapText="1"/>
    </xf>
    <xf numFmtId="0" fontId="9" fillId="5" borderId="20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0" fontId="6" fillId="2" borderId="4" xfId="0" applyFont="1" applyFill="1" applyBorder="1" applyAlignment="1" applyProtection="1">
      <alignment horizontal="left" vertical="top" wrapText="1"/>
    </xf>
    <xf numFmtId="0" fontId="6" fillId="2" borderId="0" xfId="0" applyFont="1" applyFill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left" vertical="top" wrapText="1"/>
    </xf>
    <xf numFmtId="0" fontId="6" fillId="2" borderId="6" xfId="0" applyFont="1" applyFill="1" applyBorder="1" applyAlignment="1" applyProtection="1">
      <alignment horizontal="left" vertical="top" wrapText="1"/>
    </xf>
    <xf numFmtId="0" fontId="6" fillId="2" borderId="7" xfId="0" applyFont="1" applyFill="1" applyBorder="1" applyAlignment="1" applyProtection="1">
      <alignment horizontal="left" vertical="top" wrapText="1"/>
    </xf>
    <xf numFmtId="0" fontId="6" fillId="2" borderId="8" xfId="0" applyFont="1" applyFill="1" applyBorder="1" applyAlignment="1" applyProtection="1">
      <alignment horizontal="left" vertical="top" wrapText="1"/>
    </xf>
    <xf numFmtId="0" fontId="9" fillId="5" borderId="10" xfId="0" applyFont="1" applyFill="1" applyBorder="1" applyAlignment="1" applyProtection="1">
      <alignment horizontal="left" vertical="top" wrapText="1"/>
      <protection locked="0"/>
    </xf>
    <xf numFmtId="0" fontId="9" fillId="5" borderId="11" xfId="0" applyFont="1" applyFill="1" applyBorder="1" applyAlignment="1" applyProtection="1">
      <alignment horizontal="left" vertical="top" wrapText="1"/>
      <protection locked="0"/>
    </xf>
    <xf numFmtId="0" fontId="9" fillId="5" borderId="12" xfId="0" applyFont="1" applyFill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17" fillId="0" borderId="26" xfId="0" applyFont="1" applyBorder="1" applyAlignment="1" applyProtection="1">
      <alignment horizontal="center" vertical="center" wrapText="1"/>
    </xf>
    <xf numFmtId="0" fontId="17" fillId="0" borderId="27" xfId="0" applyFont="1" applyBorder="1" applyAlignment="1" applyProtection="1">
      <alignment horizontal="center" vertical="center"/>
    </xf>
    <xf numFmtId="0" fontId="17" fillId="0" borderId="28" xfId="0" applyFont="1" applyBorder="1" applyAlignment="1" applyProtection="1">
      <alignment horizontal="center" vertical="center"/>
    </xf>
    <xf numFmtId="0" fontId="17" fillId="0" borderId="29" xfId="0" applyFont="1" applyBorder="1" applyAlignment="1" applyProtection="1">
      <alignment horizontal="center" vertical="center" wrapText="1"/>
    </xf>
    <xf numFmtId="0" fontId="17" fillId="0" borderId="30" xfId="0" applyFont="1" applyBorder="1" applyAlignment="1" applyProtection="1">
      <alignment horizontal="center" vertical="center" wrapText="1"/>
    </xf>
    <xf numFmtId="0" fontId="17" fillId="0" borderId="31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left" vertical="center" wrapText="1"/>
    </xf>
    <xf numFmtId="0" fontId="6" fillId="0" borderId="27" xfId="0" applyFont="1" applyBorder="1" applyAlignment="1" applyProtection="1">
      <alignment horizontal="left" vertical="center" wrapText="1"/>
    </xf>
    <xf numFmtId="0" fontId="6" fillId="0" borderId="28" xfId="0" applyFont="1" applyBorder="1" applyAlignment="1" applyProtection="1">
      <alignment horizontal="left" vertical="center" wrapText="1"/>
    </xf>
    <xf numFmtId="0" fontId="6" fillId="0" borderId="23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32" xfId="0" applyFont="1" applyBorder="1" applyAlignment="1" applyProtection="1">
      <alignment horizontal="left" vertical="center" wrapText="1"/>
    </xf>
    <xf numFmtId="0" fontId="6" fillId="0" borderId="29" xfId="0" applyFont="1" applyBorder="1" applyAlignment="1" applyProtection="1">
      <alignment horizontal="left" vertical="center" wrapText="1"/>
    </xf>
    <xf numFmtId="0" fontId="6" fillId="0" borderId="30" xfId="0" applyFont="1" applyBorder="1" applyAlignment="1" applyProtection="1">
      <alignment horizontal="left" vertical="center" wrapText="1"/>
    </xf>
    <xf numFmtId="0" fontId="6" fillId="0" borderId="31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0" fillId="0" borderId="32" xfId="0" applyBorder="1" applyAlignment="1" applyProtection="1">
      <alignment wrapText="1"/>
    </xf>
    <xf numFmtId="0" fontId="0" fillId="5" borderId="14" xfId="0" applyFill="1" applyBorder="1" applyAlignment="1" applyProtection="1">
      <alignment horizontal="left" vertical="top" wrapText="1"/>
      <protection locked="0"/>
    </xf>
    <xf numFmtId="0" fontId="0" fillId="5" borderId="15" xfId="0" applyFill="1" applyBorder="1" applyAlignment="1" applyProtection="1">
      <alignment horizontal="left" vertical="top" wrapText="1"/>
      <protection locked="0"/>
    </xf>
    <xf numFmtId="0" fontId="0" fillId="5" borderId="22" xfId="0" applyFill="1" applyBorder="1" applyAlignment="1" applyProtection="1">
      <alignment horizontal="left" vertical="top" wrapText="1"/>
      <protection locked="0"/>
    </xf>
    <xf numFmtId="0" fontId="6" fillId="0" borderId="48" xfId="0" applyFont="1" applyBorder="1" applyAlignment="1" applyProtection="1">
      <alignment horizontal="left" vertical="center" wrapText="1"/>
    </xf>
    <xf numFmtId="0" fontId="6" fillId="0" borderId="20" xfId="0" applyFont="1" applyBorder="1" applyAlignment="1" applyProtection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</xf>
    <xf numFmtId="0" fontId="0" fillId="2" borderId="2" xfId="0" applyFill="1" applyBorder="1" applyAlignment="1" applyProtection="1">
      <alignment horizontal="left" vertical="top" wrapText="1"/>
    </xf>
    <xf numFmtId="0" fontId="0" fillId="2" borderId="35" xfId="0" applyFill="1" applyBorder="1" applyAlignment="1" applyProtection="1">
      <alignment horizontal="left" vertical="top" wrapText="1"/>
    </xf>
    <xf numFmtId="0" fontId="25" fillId="0" borderId="38" xfId="0" applyFont="1" applyBorder="1" applyAlignment="1" applyProtection="1">
      <alignment vertical="center" wrapText="1"/>
    </xf>
    <xf numFmtId="0" fontId="0" fillId="0" borderId="39" xfId="0" applyBorder="1" applyAlignment="1" applyProtection="1">
      <alignment vertical="center" wrapText="1"/>
    </xf>
    <xf numFmtId="0" fontId="3" fillId="0" borderId="23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3" fillId="0" borderId="32" xfId="0" applyFont="1" applyBorder="1" applyAlignment="1" applyProtection="1">
      <alignment horizontal="left" vertical="top" wrapText="1"/>
    </xf>
    <xf numFmtId="0" fontId="10" fillId="6" borderId="14" xfId="0" applyFont="1" applyFill="1" applyBorder="1" applyAlignment="1" applyProtection="1">
      <alignment horizontal="left" vertical="top" wrapText="1"/>
      <protection locked="0"/>
    </xf>
    <xf numFmtId="0" fontId="10" fillId="6" borderId="15" xfId="0" applyFont="1" applyFill="1" applyBorder="1" applyAlignment="1" applyProtection="1">
      <alignment horizontal="left" vertical="top" wrapText="1"/>
      <protection locked="0"/>
    </xf>
    <xf numFmtId="0" fontId="10" fillId="6" borderId="22" xfId="0" applyFont="1" applyFill="1" applyBorder="1" applyAlignment="1" applyProtection="1">
      <alignment horizontal="left" vertical="top" wrapText="1"/>
      <protection locked="0"/>
    </xf>
    <xf numFmtId="0" fontId="0" fillId="0" borderId="44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0" fillId="0" borderId="47" xfId="0" applyFont="1" applyBorder="1" applyAlignment="1" applyProtection="1">
      <alignment horizontal="left" vertical="center"/>
    </xf>
    <xf numFmtId="0" fontId="3" fillId="0" borderId="45" xfId="0" applyFont="1" applyBorder="1" applyAlignment="1" applyProtection="1">
      <alignment horizontal="left" vertical="center"/>
    </xf>
    <xf numFmtId="0" fontId="3" fillId="0" borderId="46" xfId="0" applyFont="1" applyBorder="1" applyAlignment="1" applyProtection="1">
      <alignment horizontal="left" vertical="center"/>
    </xf>
    <xf numFmtId="0" fontId="3" fillId="0" borderId="34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right" vertical="top" wrapText="1"/>
    </xf>
    <xf numFmtId="0" fontId="13" fillId="0" borderId="2" xfId="0" applyFont="1" applyBorder="1" applyAlignment="1" applyProtection="1">
      <alignment horizontal="right" vertical="top" wrapText="1"/>
    </xf>
    <xf numFmtId="0" fontId="0" fillId="0" borderId="3" xfId="0" applyBorder="1" applyAlignment="1" applyProtection="1">
      <alignment horizontal="right" vertical="top" wrapText="1"/>
    </xf>
    <xf numFmtId="0" fontId="0" fillId="0" borderId="6" xfId="0" applyBorder="1" applyAlignment="1" applyProtection="1">
      <alignment horizontal="right" vertical="top" wrapText="1"/>
    </xf>
    <xf numFmtId="0" fontId="0" fillId="0" borderId="7" xfId="0" applyBorder="1" applyAlignment="1" applyProtection="1">
      <alignment horizontal="right" vertical="top" wrapText="1"/>
    </xf>
    <xf numFmtId="0" fontId="0" fillId="0" borderId="8" xfId="0" applyBorder="1" applyAlignment="1" applyProtection="1">
      <alignment horizontal="right" vertical="top" wrapText="1"/>
    </xf>
    <xf numFmtId="0" fontId="12" fillId="4" borderId="25" xfId="0" applyFont="1" applyFill="1" applyBorder="1" applyAlignment="1" applyProtection="1">
      <alignment horizontal="left" vertical="top" wrapText="1"/>
    </xf>
    <xf numFmtId="0" fontId="12" fillId="4" borderId="11" xfId="0" applyFont="1" applyFill="1" applyBorder="1" applyAlignment="1" applyProtection="1">
      <alignment horizontal="left" vertical="top" wrapText="1"/>
    </xf>
    <xf numFmtId="0" fontId="14" fillId="4" borderId="12" xfId="0" applyFont="1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center" vertical="top"/>
      <protection locked="0"/>
    </xf>
    <xf numFmtId="0" fontId="0" fillId="5" borderId="2" xfId="0" applyFill="1" applyBorder="1" applyAlignment="1" applyProtection="1">
      <alignment horizontal="center" vertical="top"/>
      <protection locked="0"/>
    </xf>
    <xf numFmtId="0" fontId="0" fillId="5" borderId="3" xfId="0" applyFill="1" applyBorder="1" applyAlignment="1" applyProtection="1">
      <alignment horizontal="center" vertical="top"/>
      <protection locked="0"/>
    </xf>
    <xf numFmtId="0" fontId="0" fillId="5" borderId="4" xfId="0" applyFill="1" applyBorder="1" applyAlignment="1" applyProtection="1">
      <alignment horizontal="center" vertical="top"/>
      <protection locked="0"/>
    </xf>
    <xf numFmtId="0" fontId="0" fillId="5" borderId="0" xfId="0" applyFill="1" applyBorder="1" applyAlignment="1" applyProtection="1">
      <alignment horizontal="center" vertical="top"/>
      <protection locked="0"/>
    </xf>
    <xf numFmtId="0" fontId="0" fillId="5" borderId="5" xfId="0" applyFill="1" applyBorder="1" applyAlignment="1" applyProtection="1">
      <alignment horizontal="center" vertical="top"/>
      <protection locked="0"/>
    </xf>
    <xf numFmtId="0" fontId="6" fillId="3" borderId="48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left" vertical="center" wrapText="1"/>
    </xf>
    <xf numFmtId="0" fontId="0" fillId="3" borderId="33" xfId="0" applyFill="1" applyBorder="1" applyAlignment="1" applyProtection="1">
      <alignment horizontal="center" vertical="center"/>
    </xf>
    <xf numFmtId="2" fontId="0" fillId="3" borderId="33" xfId="0" applyNumberFormat="1" applyFill="1" applyBorder="1" applyAlignment="1" applyProtection="1">
      <alignment horizontal="center" vertical="center"/>
    </xf>
    <xf numFmtId="44" fontId="3" fillId="3" borderId="37" xfId="2" applyFont="1" applyFill="1" applyBorder="1" applyAlignment="1" applyProtection="1">
      <alignment horizontal="right" vertical="center"/>
    </xf>
    <xf numFmtId="44" fontId="1" fillId="3" borderId="36" xfId="2" applyFont="1" applyFill="1" applyBorder="1" applyAlignment="1" applyProtection="1">
      <alignment horizontal="center" vertical="center"/>
    </xf>
    <xf numFmtId="0" fontId="14" fillId="7" borderId="25" xfId="0" applyFont="1" applyFill="1" applyBorder="1" applyProtection="1"/>
    <xf numFmtId="0" fontId="14" fillId="7" borderId="11" xfId="0" applyFont="1" applyFill="1" applyBorder="1" applyProtection="1"/>
    <xf numFmtId="0" fontId="16" fillId="7" borderId="12" xfId="0" applyFont="1" applyFill="1" applyBorder="1" applyProtection="1"/>
    <xf numFmtId="0" fontId="1" fillId="7" borderId="20" xfId="0" applyFont="1" applyFill="1" applyBorder="1" applyAlignment="1" applyProtection="1">
      <alignment vertical="top" wrapText="1"/>
    </xf>
    <xf numFmtId="0" fontId="3" fillId="7" borderId="20" xfId="0" applyFont="1" applyFill="1" applyBorder="1" applyAlignment="1" applyProtection="1">
      <alignment horizontal="center" vertical="center"/>
    </xf>
    <xf numFmtId="0" fontId="3" fillId="7" borderId="25" xfId="0" applyFont="1" applyFill="1" applyBorder="1" applyProtection="1"/>
    <xf numFmtId="0" fontId="3" fillId="7" borderId="11" xfId="0" applyFont="1" applyFill="1" applyBorder="1" applyProtection="1"/>
    <xf numFmtId="166" fontId="3" fillId="7" borderId="12" xfId="0" applyNumberFormat="1" applyFont="1" applyFill="1" applyBorder="1" applyProtection="1"/>
    <xf numFmtId="166" fontId="16" fillId="7" borderId="12" xfId="0" applyNumberFormat="1" applyFont="1" applyFill="1" applyBorder="1" applyProtection="1"/>
    <xf numFmtId="0" fontId="1" fillId="7" borderId="20" xfId="0" applyFont="1" applyFill="1" applyBorder="1" applyProtection="1"/>
    <xf numFmtId="10" fontId="3" fillId="7" borderId="12" xfId="3" applyNumberFormat="1" applyFont="1" applyFill="1" applyBorder="1" applyProtection="1"/>
    <xf numFmtId="0" fontId="15" fillId="7" borderId="25" xfId="0" applyFont="1" applyFill="1" applyBorder="1" applyAlignment="1" applyProtection="1">
      <alignment horizontal="left" vertical="top"/>
    </xf>
    <xf numFmtId="0" fontId="15" fillId="7" borderId="11" xfId="0" applyFont="1" applyFill="1" applyBorder="1" applyAlignment="1" applyProtection="1">
      <alignment horizontal="left" vertical="top"/>
    </xf>
    <xf numFmtId="0" fontId="15" fillId="7" borderId="12" xfId="0" applyFont="1" applyFill="1" applyBorder="1" applyAlignment="1" applyProtection="1">
      <alignment horizontal="left" vertical="top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10478</xdr:colOff>
      <xdr:row>3</xdr:row>
      <xdr:rowOff>168882</xdr:rowOff>
    </xdr:from>
    <xdr:to>
      <xdr:col>2</xdr:col>
      <xdr:colOff>3105150</xdr:colOff>
      <xdr:row>6</xdr:row>
      <xdr:rowOff>18159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20693F-3C76-4F0B-A026-7AC78209B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5928" y="749907"/>
          <a:ext cx="3085147" cy="405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85149-61FD-4BC1-B61F-64A9A990C5F9}">
  <dimension ref="A1:H22"/>
  <sheetViews>
    <sheetView tabSelected="1" workbookViewId="0">
      <selection activeCell="F16" sqref="F16:F17"/>
    </sheetView>
  </sheetViews>
  <sheetFormatPr defaultColWidth="9.140625" defaultRowHeight="15" x14ac:dyDescent="0.25"/>
  <cols>
    <col min="1" max="1" width="4" style="76" customWidth="1"/>
    <col min="2" max="2" width="49.42578125" style="76" customWidth="1"/>
    <col min="3" max="3" width="7.28515625" style="76" customWidth="1"/>
    <col min="4" max="4" width="5.28515625" style="76" customWidth="1"/>
    <col min="5" max="5" width="45.5703125" style="76" customWidth="1"/>
    <col min="6" max="6" width="24.28515625" style="84" customWidth="1"/>
    <col min="7" max="7" width="3.7109375" style="76" customWidth="1"/>
    <col min="8" max="8" width="20.5703125" style="76" customWidth="1"/>
    <col min="9" max="16384" width="9.140625" style="76"/>
  </cols>
  <sheetData>
    <row r="1" spans="1:8" ht="70.900000000000006" customHeight="1" x14ac:dyDescent="0.25">
      <c r="A1" s="109" t="s">
        <v>0</v>
      </c>
      <c r="B1" s="110"/>
      <c r="C1" s="110"/>
      <c r="D1" s="110"/>
      <c r="E1" s="110"/>
      <c r="F1" s="111"/>
    </row>
    <row r="2" spans="1:8" ht="14.45" customHeight="1" x14ac:dyDescent="0.25">
      <c r="A2" s="112" t="s">
        <v>1</v>
      </c>
      <c r="B2" s="113"/>
      <c r="C2" s="113"/>
      <c r="D2" s="113"/>
      <c r="E2" s="113"/>
      <c r="F2" s="114"/>
    </row>
    <row r="3" spans="1:8" ht="14.45" customHeight="1" x14ac:dyDescent="0.25">
      <c r="A3" s="115"/>
      <c r="B3" s="116"/>
      <c r="C3" s="116"/>
      <c r="D3" s="116"/>
      <c r="E3" s="116"/>
      <c r="F3" s="117"/>
    </row>
    <row r="4" spans="1:8" ht="14.45" customHeight="1" x14ac:dyDescent="0.25">
      <c r="A4" s="115"/>
      <c r="B4" s="116"/>
      <c r="C4" s="116"/>
      <c r="D4" s="116"/>
      <c r="E4" s="116"/>
      <c r="F4" s="117"/>
    </row>
    <row r="5" spans="1:8" ht="12" customHeight="1" x14ac:dyDescent="0.25">
      <c r="A5" s="118"/>
      <c r="B5" s="119"/>
      <c r="C5" s="119"/>
      <c r="D5" s="119"/>
      <c r="E5" s="119"/>
      <c r="F5" s="120"/>
    </row>
    <row r="6" spans="1:8" ht="16.899999999999999" customHeight="1" x14ac:dyDescent="0.25">
      <c r="A6" s="71"/>
      <c r="B6" s="72"/>
      <c r="C6" s="72"/>
      <c r="D6" s="72"/>
      <c r="E6" s="72"/>
      <c r="F6" s="73"/>
    </row>
    <row r="7" spans="1:8" ht="16.899999999999999" customHeight="1" x14ac:dyDescent="0.25">
      <c r="A7" s="71"/>
      <c r="B7" s="61" t="s">
        <v>2</v>
      </c>
      <c r="C7" s="121"/>
      <c r="D7" s="122"/>
      <c r="E7" s="122"/>
      <c r="F7" s="123"/>
    </row>
    <row r="8" spans="1:8" ht="16.899999999999999" customHeight="1" x14ac:dyDescent="0.25">
      <c r="A8" s="71"/>
      <c r="B8" s="62" t="s">
        <v>3</v>
      </c>
      <c r="C8" s="108"/>
      <c r="D8" s="108"/>
      <c r="E8" s="108"/>
      <c r="F8" s="108"/>
    </row>
    <row r="9" spans="1:8" ht="16.899999999999999" customHeight="1" x14ac:dyDescent="0.25">
      <c r="A9" s="71"/>
      <c r="B9" s="62" t="s">
        <v>4</v>
      </c>
      <c r="C9" s="108"/>
      <c r="D9" s="108"/>
      <c r="E9" s="108"/>
      <c r="F9" s="108"/>
    </row>
    <row r="10" spans="1:8" ht="96.75" customHeight="1" x14ac:dyDescent="0.25">
      <c r="A10" s="71"/>
      <c r="B10" s="62" t="s">
        <v>5</v>
      </c>
      <c r="C10" s="108"/>
      <c r="D10" s="108"/>
      <c r="E10" s="108"/>
      <c r="F10" s="108"/>
    </row>
    <row r="11" spans="1:8" ht="16.899999999999999" customHeight="1" x14ac:dyDescent="0.25">
      <c r="A11" s="71"/>
      <c r="B11" s="72"/>
      <c r="C11" s="72"/>
      <c r="D11" s="72"/>
      <c r="E11" s="72"/>
      <c r="F11" s="73"/>
    </row>
    <row r="12" spans="1:8" ht="16.899999999999999" customHeight="1" x14ac:dyDescent="0.25">
      <c r="A12" s="71"/>
      <c r="B12" s="63" t="s">
        <v>6</v>
      </c>
      <c r="C12" s="121" t="s">
        <v>7</v>
      </c>
      <c r="D12" s="122"/>
      <c r="E12" s="122"/>
      <c r="F12" s="123"/>
    </row>
    <row r="13" spans="1:8" ht="16.899999999999999" customHeight="1" thickBot="1" x14ac:dyDescent="0.3">
      <c r="A13" s="71"/>
      <c r="B13" s="72"/>
      <c r="C13" s="72"/>
      <c r="D13" s="72"/>
      <c r="E13" s="72"/>
      <c r="F13" s="73"/>
    </row>
    <row r="14" spans="1:8" ht="31.15" customHeight="1" thickBot="1" x14ac:dyDescent="0.3">
      <c r="A14" s="77"/>
      <c r="B14" s="74" t="s">
        <v>8</v>
      </c>
      <c r="C14" s="124" t="s">
        <v>9</v>
      </c>
      <c r="D14" s="125"/>
      <c r="E14" s="126"/>
      <c r="F14" s="68" t="s">
        <v>10</v>
      </c>
    </row>
    <row r="15" spans="1:8" ht="10.5" customHeight="1" x14ac:dyDescent="0.25">
      <c r="A15" s="77"/>
      <c r="B15" s="64"/>
      <c r="C15" s="65"/>
      <c r="D15" s="65"/>
      <c r="E15" s="66"/>
      <c r="F15" s="1"/>
    </row>
    <row r="16" spans="1:8" ht="19.149999999999999" customHeight="1" x14ac:dyDescent="0.25">
      <c r="A16" s="77"/>
      <c r="B16" s="67" t="s">
        <v>11</v>
      </c>
      <c r="C16" s="107" t="s">
        <v>12</v>
      </c>
      <c r="D16" s="107"/>
      <c r="E16" s="107"/>
      <c r="F16" s="85"/>
      <c r="G16" s="78"/>
      <c r="H16" s="79"/>
    </row>
    <row r="17" spans="1:8" ht="19.149999999999999" customHeight="1" x14ac:dyDescent="0.25">
      <c r="A17" s="77"/>
      <c r="B17" s="67" t="s">
        <v>13</v>
      </c>
      <c r="C17" s="107" t="s">
        <v>12</v>
      </c>
      <c r="D17" s="107"/>
      <c r="E17" s="107"/>
      <c r="F17" s="85"/>
      <c r="G17" s="80"/>
      <c r="H17" s="79"/>
    </row>
    <row r="18" spans="1:8" ht="15.75" x14ac:dyDescent="0.25">
      <c r="A18" s="81"/>
      <c r="B18" s="82"/>
      <c r="C18" s="82"/>
      <c r="D18" s="82"/>
      <c r="E18" s="82"/>
      <c r="F18" s="83"/>
    </row>
    <row r="20" spans="1:8" hidden="1" x14ac:dyDescent="0.25">
      <c r="E20" s="76" t="s">
        <v>14</v>
      </c>
    </row>
    <row r="21" spans="1:8" hidden="1" x14ac:dyDescent="0.25">
      <c r="E21" s="76" t="s">
        <v>15</v>
      </c>
    </row>
    <row r="22" spans="1:8" hidden="1" x14ac:dyDescent="0.25">
      <c r="E22" s="76" t="s">
        <v>7</v>
      </c>
    </row>
  </sheetData>
  <sheetProtection algorithmName="SHA-512" hashValue="XsMC7czT+a3EdXHgKGDsNnoNMyjZ4XmOhCpDNFTkWAcEQS0MNep6bfLf+6DFRhqKcVeSt6ayxbeM1mhdUSgT7w==" saltValue="GBPDhx9tNB3icKGLrazDCw==" spinCount="100000" sheet="1" selectLockedCells="1"/>
  <mergeCells count="10">
    <mergeCell ref="C17:E17"/>
    <mergeCell ref="C9:F9"/>
    <mergeCell ref="C10:F10"/>
    <mergeCell ref="C16:E16"/>
    <mergeCell ref="A1:F1"/>
    <mergeCell ref="A2:F5"/>
    <mergeCell ref="C7:F7"/>
    <mergeCell ref="C8:F8"/>
    <mergeCell ref="C12:F12"/>
    <mergeCell ref="C14:E14"/>
  </mergeCells>
  <dataValidations count="1">
    <dataValidation type="list" allowBlank="1" showInputMessage="1" showErrorMessage="1" sqref="C12:F12" xr:uid="{7CDDE9C5-52C8-4EF3-B873-372BAADE8CF3}">
      <formula1>$E$20:$E$22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F825A-2DBA-4B07-9D59-EBCE096B87F1}">
  <dimension ref="A1:K73"/>
  <sheetViews>
    <sheetView zoomScale="115" zoomScaleNormal="115" workbookViewId="0">
      <selection activeCell="F11" sqref="F11"/>
    </sheetView>
  </sheetViews>
  <sheetFormatPr defaultColWidth="9.140625" defaultRowHeight="14.25" x14ac:dyDescent="0.2"/>
  <cols>
    <col min="1" max="1" width="1.5703125" style="29" customWidth="1"/>
    <col min="2" max="2" width="4.5703125" style="29" customWidth="1"/>
    <col min="3" max="3" width="25.28515625" style="29" customWidth="1"/>
    <col min="4" max="4" width="13.85546875" style="29" customWidth="1"/>
    <col min="5" max="5" width="17.5703125" style="29" customWidth="1"/>
    <col min="6" max="6" width="30.42578125" style="29" customWidth="1"/>
    <col min="7" max="7" width="24.140625" style="29" customWidth="1"/>
    <col min="8" max="8" width="59.28515625" style="29" customWidth="1"/>
    <col min="9" max="9" width="13.42578125" style="29" customWidth="1"/>
    <col min="10" max="16384" width="9.140625" style="29"/>
  </cols>
  <sheetData>
    <row r="1" spans="1:9" ht="27" customHeight="1" x14ac:dyDescent="0.3">
      <c r="A1" s="127"/>
      <c r="B1" s="128"/>
      <c r="C1" s="128"/>
      <c r="D1" s="128"/>
      <c r="E1" s="128"/>
      <c r="F1" s="128"/>
      <c r="G1" s="129"/>
      <c r="H1" s="86"/>
      <c r="I1" s="86"/>
    </row>
    <row r="2" spans="1:9" ht="19.899999999999999" customHeight="1" thickBot="1" x14ac:dyDescent="0.25">
      <c r="A2" s="130" t="s">
        <v>16</v>
      </c>
      <c r="B2" s="131"/>
      <c r="C2" s="131"/>
      <c r="D2" s="131"/>
      <c r="E2" s="131"/>
      <c r="F2" s="131"/>
      <c r="G2" s="132"/>
    </row>
    <row r="3" spans="1:9" ht="4.1500000000000004" customHeight="1" x14ac:dyDescent="0.2">
      <c r="A3" s="133" t="s">
        <v>17</v>
      </c>
      <c r="B3" s="134"/>
      <c r="C3" s="134"/>
      <c r="D3" s="134"/>
      <c r="E3" s="134"/>
      <c r="F3" s="134"/>
      <c r="G3" s="135"/>
    </row>
    <row r="4" spans="1:9" ht="0.75" customHeight="1" x14ac:dyDescent="0.2">
      <c r="A4" s="136"/>
      <c r="B4" s="137"/>
      <c r="C4" s="137"/>
      <c r="D4" s="137"/>
      <c r="E4" s="137"/>
      <c r="F4" s="137"/>
      <c r="G4" s="138"/>
    </row>
    <row r="5" spans="1:9" ht="51.6" customHeight="1" thickBot="1" x14ac:dyDescent="0.25">
      <c r="A5" s="139"/>
      <c r="B5" s="140"/>
      <c r="C5" s="140"/>
      <c r="D5" s="140"/>
      <c r="E5" s="140"/>
      <c r="F5" s="140"/>
      <c r="G5" s="141"/>
    </row>
    <row r="6" spans="1:9" ht="18" customHeight="1" x14ac:dyDescent="0.2">
      <c r="A6" s="75"/>
      <c r="B6" s="147" t="s">
        <v>18</v>
      </c>
      <c r="C6" s="147"/>
      <c r="D6" s="184">
        <f>Summary!C9</f>
        <v>0</v>
      </c>
      <c r="E6" s="184"/>
      <c r="F6" s="184"/>
      <c r="G6" s="184"/>
    </row>
    <row r="7" spans="1:9" ht="75" customHeight="1" x14ac:dyDescent="0.2">
      <c r="A7" s="75"/>
      <c r="B7" s="148" t="s">
        <v>19</v>
      </c>
      <c r="C7" s="148"/>
      <c r="D7" s="185">
        <f>Summary!C10</f>
        <v>0</v>
      </c>
      <c r="E7" s="185"/>
      <c r="F7" s="185"/>
      <c r="G7" s="185"/>
    </row>
    <row r="8" spans="1:9" ht="16.149999999999999" customHeight="1" thickBot="1" x14ac:dyDescent="0.3">
      <c r="A8" s="27"/>
      <c r="B8" s="142" t="s">
        <v>20</v>
      </c>
      <c r="C8" s="142"/>
      <c r="D8" s="142"/>
      <c r="E8" s="142"/>
      <c r="F8" s="142"/>
      <c r="G8" s="143"/>
      <c r="H8" s="87"/>
    </row>
    <row r="9" spans="1:9" ht="96.75" customHeight="1" x14ac:dyDescent="0.2">
      <c r="A9" s="27"/>
      <c r="B9" s="144"/>
      <c r="C9" s="145"/>
      <c r="D9" s="145"/>
      <c r="E9" s="145"/>
      <c r="F9" s="145"/>
      <c r="G9" s="146"/>
      <c r="H9" s="88"/>
    </row>
    <row r="10" spans="1:9" ht="15.75" customHeight="1" thickBot="1" x14ac:dyDescent="0.25">
      <c r="A10" s="32" t="s">
        <v>21</v>
      </c>
      <c r="B10" s="28"/>
      <c r="D10" s="31"/>
      <c r="E10" s="31"/>
      <c r="F10" s="31"/>
      <c r="G10" s="89"/>
    </row>
    <row r="11" spans="1:9" ht="15.75" customHeight="1" thickBot="1" x14ac:dyDescent="0.25">
      <c r="A11" s="27"/>
      <c r="B11" s="30" t="s">
        <v>22</v>
      </c>
      <c r="C11" s="31"/>
      <c r="D11" s="31"/>
      <c r="E11" s="31"/>
      <c r="F11" s="14" t="s">
        <v>14</v>
      </c>
      <c r="G11" s="89"/>
    </row>
    <row r="12" spans="1:9" ht="15.75" customHeight="1" thickBot="1" x14ac:dyDescent="0.25">
      <c r="A12" s="27"/>
      <c r="B12" s="30" t="s">
        <v>23</v>
      </c>
      <c r="C12" s="31"/>
      <c r="D12" s="31"/>
      <c r="E12" s="31"/>
      <c r="F12" s="14" t="s">
        <v>14</v>
      </c>
      <c r="G12" s="89"/>
    </row>
    <row r="13" spans="1:9" ht="15.75" customHeight="1" thickBot="1" x14ac:dyDescent="0.25">
      <c r="A13" s="27"/>
      <c r="B13" s="31" t="s">
        <v>24</v>
      </c>
      <c r="C13" s="31"/>
      <c r="D13" s="31"/>
      <c r="E13" s="31"/>
      <c r="F13" s="14">
        <v>0</v>
      </c>
      <c r="G13" s="89"/>
    </row>
    <row r="14" spans="1:9" ht="15" customHeight="1" thickBot="1" x14ac:dyDescent="0.25">
      <c r="A14" s="27"/>
      <c r="B14" s="31" t="s">
        <v>25</v>
      </c>
      <c r="C14" s="31"/>
      <c r="D14" s="31"/>
      <c r="E14" s="31"/>
      <c r="F14" s="14"/>
      <c r="G14" s="89"/>
    </row>
    <row r="15" spans="1:9" ht="15.75" thickBot="1" x14ac:dyDescent="0.25">
      <c r="A15" s="27"/>
      <c r="B15" s="31" t="s">
        <v>26</v>
      </c>
      <c r="C15" s="31"/>
      <c r="D15" s="31"/>
      <c r="E15" s="31"/>
      <c r="F15" s="14"/>
      <c r="G15" s="89"/>
    </row>
    <row r="16" spans="1:9" ht="15.75" thickBot="1" x14ac:dyDescent="0.25">
      <c r="A16" s="27"/>
      <c r="B16" s="31" t="s">
        <v>27</v>
      </c>
      <c r="C16" s="31"/>
      <c r="D16" s="31"/>
      <c r="E16" s="31"/>
      <c r="F16" s="14"/>
      <c r="G16" s="89"/>
    </row>
    <row r="17" spans="1:8" ht="15.75" customHeight="1" thickBot="1" x14ac:dyDescent="0.3">
      <c r="A17" s="27"/>
      <c r="B17" s="31" t="s">
        <v>28</v>
      </c>
      <c r="C17" s="31"/>
      <c r="D17" s="15" t="s">
        <v>14</v>
      </c>
      <c r="E17" s="33" t="s">
        <v>29</v>
      </c>
      <c r="F17" s="14"/>
      <c r="G17" s="3"/>
    </row>
    <row r="18" spans="1:8" ht="15.75" customHeight="1" thickBot="1" x14ac:dyDescent="0.3">
      <c r="A18" s="27"/>
      <c r="B18" s="31" t="s">
        <v>30</v>
      </c>
      <c r="C18" s="31"/>
      <c r="D18" s="90"/>
      <c r="E18" s="91"/>
      <c r="F18" s="14" t="s">
        <v>14</v>
      </c>
      <c r="G18" s="3"/>
    </row>
    <row r="19" spans="1:8" ht="15.75" customHeight="1" thickBot="1" x14ac:dyDescent="0.25">
      <c r="A19" s="27"/>
      <c r="B19" s="31" t="s">
        <v>31</v>
      </c>
      <c r="C19" s="31"/>
      <c r="F19" s="14" t="s">
        <v>14</v>
      </c>
      <c r="G19" s="3"/>
    </row>
    <row r="20" spans="1:8" ht="15" x14ac:dyDescent="0.2">
      <c r="A20" s="27"/>
      <c r="B20" s="31"/>
      <c r="C20" s="31"/>
      <c r="D20" s="31"/>
      <c r="E20" s="31"/>
      <c r="F20" s="31"/>
      <c r="G20" s="89"/>
    </row>
    <row r="21" spans="1:8" ht="15.75" customHeight="1" thickBot="1" x14ac:dyDescent="0.25">
      <c r="A21" s="34" t="s">
        <v>32</v>
      </c>
      <c r="B21" s="31"/>
      <c r="C21" s="31"/>
      <c r="D21" s="43"/>
      <c r="E21" s="43"/>
      <c r="F21" s="43"/>
      <c r="G21" s="3"/>
    </row>
    <row r="22" spans="1:8" ht="15.75" customHeight="1" thickBot="1" x14ac:dyDescent="0.25">
      <c r="A22" s="27"/>
      <c r="B22" s="31" t="s">
        <v>33</v>
      </c>
      <c r="C22" s="31"/>
      <c r="D22" s="43"/>
      <c r="E22" s="43"/>
      <c r="F22" s="14"/>
      <c r="G22" s="3"/>
    </row>
    <row r="23" spans="1:8" ht="15.75" customHeight="1" thickBot="1" x14ac:dyDescent="0.25">
      <c r="A23" s="27"/>
      <c r="B23" s="31" t="s">
        <v>34</v>
      </c>
      <c r="C23" s="31"/>
      <c r="D23" s="43"/>
      <c r="E23" s="43"/>
      <c r="F23" s="14"/>
      <c r="G23" s="3"/>
    </row>
    <row r="24" spans="1:8" ht="15.75" customHeight="1" thickBot="1" x14ac:dyDescent="0.25">
      <c r="A24" s="27"/>
      <c r="B24" s="31" t="s">
        <v>35</v>
      </c>
      <c r="C24" s="31"/>
      <c r="D24" s="43"/>
      <c r="E24" s="43"/>
      <c r="F24" s="186">
        <f>SUM(F22*F23)</f>
        <v>0</v>
      </c>
      <c r="G24" s="3"/>
    </row>
    <row r="25" spans="1:8" ht="15.75" customHeight="1" thickBot="1" x14ac:dyDescent="0.25">
      <c r="A25" s="27"/>
      <c r="B25" s="31" t="s">
        <v>36</v>
      </c>
      <c r="C25" s="31"/>
      <c r="D25" s="43"/>
      <c r="E25" s="43"/>
      <c r="F25" s="187">
        <f>F24/43560</f>
        <v>0</v>
      </c>
      <c r="G25" s="3"/>
    </row>
    <row r="26" spans="1:8" ht="15" x14ac:dyDescent="0.2">
      <c r="A26" s="27"/>
      <c r="B26" s="31"/>
      <c r="C26" s="31"/>
      <c r="D26" s="31"/>
      <c r="E26" s="31"/>
      <c r="F26" s="31"/>
      <c r="G26" s="89"/>
    </row>
    <row r="27" spans="1:8" ht="15.75" thickBot="1" x14ac:dyDescent="0.25">
      <c r="A27" s="35" t="s">
        <v>37</v>
      </c>
      <c r="B27" s="36"/>
      <c r="C27" s="36"/>
      <c r="D27" s="31"/>
      <c r="E27" s="31"/>
      <c r="F27" s="31"/>
      <c r="G27" s="89"/>
    </row>
    <row r="28" spans="1:8" ht="15.75" customHeight="1" thickBot="1" x14ac:dyDescent="0.25">
      <c r="A28" s="37"/>
      <c r="B28" s="36" t="s">
        <v>38</v>
      </c>
      <c r="C28" s="38"/>
      <c r="F28" s="14" t="s">
        <v>14</v>
      </c>
      <c r="G28" s="3"/>
      <c r="H28" s="92"/>
    </row>
    <row r="29" spans="1:8" ht="15.75" customHeight="1" x14ac:dyDescent="0.2">
      <c r="A29" s="93"/>
      <c r="B29" s="94"/>
      <c r="F29" s="43"/>
      <c r="G29" s="3"/>
      <c r="H29" s="92"/>
    </row>
    <row r="30" spans="1:8" ht="15.75" customHeight="1" x14ac:dyDescent="0.2">
      <c r="A30" s="34" t="s">
        <v>39</v>
      </c>
      <c r="B30" s="39"/>
      <c r="C30" s="40"/>
      <c r="D30" s="40"/>
      <c r="E30" s="40"/>
      <c r="F30" s="40"/>
      <c r="G30" s="95"/>
    </row>
    <row r="31" spans="1:8" ht="21.75" customHeight="1" thickBot="1" x14ac:dyDescent="0.3">
      <c r="A31" s="27"/>
      <c r="B31" s="41" t="s">
        <v>40</v>
      </c>
      <c r="C31" s="42"/>
      <c r="D31" s="31"/>
      <c r="E31" s="31"/>
      <c r="F31" s="31"/>
      <c r="G31" s="3"/>
    </row>
    <row r="32" spans="1:8" ht="15.75" customHeight="1" x14ac:dyDescent="0.2">
      <c r="A32" s="27"/>
      <c r="B32" s="43"/>
      <c r="C32" s="44" t="s">
        <v>41</v>
      </c>
      <c r="D32" s="45"/>
      <c r="E32" s="45"/>
      <c r="F32" s="45"/>
      <c r="G32" s="8"/>
    </row>
    <row r="33" spans="1:11" ht="15.75" customHeight="1" x14ac:dyDescent="0.2">
      <c r="A33" s="27"/>
      <c r="B33" s="43"/>
      <c r="C33" s="46" t="s">
        <v>42</v>
      </c>
      <c r="D33" s="45"/>
      <c r="E33" s="45"/>
      <c r="F33" s="45"/>
      <c r="G33" s="9"/>
    </row>
    <row r="34" spans="1:11" ht="15.75" customHeight="1" x14ac:dyDescent="0.2">
      <c r="A34" s="27"/>
      <c r="B34" s="43"/>
      <c r="C34" s="46" t="s">
        <v>43</v>
      </c>
      <c r="D34" s="45"/>
      <c r="E34" s="45"/>
      <c r="F34" s="45"/>
      <c r="G34" s="9"/>
    </row>
    <row r="35" spans="1:11" ht="15.75" customHeight="1" thickBot="1" x14ac:dyDescent="0.25">
      <c r="A35" s="27"/>
      <c r="B35" s="43"/>
      <c r="C35" s="47" t="s">
        <v>44</v>
      </c>
      <c r="D35" s="48"/>
      <c r="E35" s="49"/>
      <c r="F35" s="50"/>
      <c r="G35" s="10"/>
    </row>
    <row r="36" spans="1:11" ht="25.15" customHeight="1" thickBot="1" x14ac:dyDescent="0.25">
      <c r="A36" s="27"/>
      <c r="B36" s="43"/>
      <c r="C36" s="51" t="s">
        <v>45</v>
      </c>
      <c r="D36" s="52"/>
      <c r="E36" s="52"/>
      <c r="F36" s="52"/>
      <c r="G36" s="4">
        <f>SUM(G32:G35)</f>
        <v>0</v>
      </c>
      <c r="H36" s="96"/>
      <c r="I36" s="96"/>
      <c r="J36" s="96"/>
      <c r="K36" s="96"/>
    </row>
    <row r="37" spans="1:11" ht="15.75" customHeight="1" x14ac:dyDescent="0.2">
      <c r="A37" s="27"/>
      <c r="B37" s="43"/>
      <c r="C37" s="97"/>
      <c r="D37" s="97"/>
      <c r="E37" s="97"/>
      <c r="F37" s="97"/>
      <c r="G37" s="98"/>
      <c r="H37" s="99"/>
      <c r="I37" s="96"/>
      <c r="J37" s="96"/>
      <c r="K37" s="96"/>
    </row>
    <row r="38" spans="1:11" ht="15.75" thickBot="1" x14ac:dyDescent="0.25">
      <c r="A38" s="27"/>
      <c r="B38" s="53" t="s">
        <v>46</v>
      </c>
      <c r="C38" s="31"/>
      <c r="D38" s="31"/>
      <c r="E38" s="31"/>
      <c r="F38" s="31"/>
      <c r="G38" s="100"/>
      <c r="H38" s="99"/>
      <c r="I38" s="96"/>
      <c r="J38" s="96"/>
      <c r="K38" s="31"/>
    </row>
    <row r="39" spans="1:11" ht="32.450000000000003" customHeight="1" thickBot="1" x14ac:dyDescent="0.25">
      <c r="A39" s="27"/>
      <c r="B39" s="43"/>
      <c r="C39" s="149" t="s">
        <v>47</v>
      </c>
      <c r="D39" s="150"/>
      <c r="E39" s="150"/>
      <c r="F39" s="151"/>
      <c r="G39" s="11"/>
      <c r="H39" s="101"/>
      <c r="I39" s="96"/>
      <c r="J39" s="96"/>
      <c r="K39" s="96"/>
    </row>
    <row r="40" spans="1:11" ht="25.5" customHeight="1" thickBot="1" x14ac:dyDescent="0.25">
      <c r="A40" s="27"/>
      <c r="B40" s="43"/>
      <c r="C40" s="152" t="s">
        <v>48</v>
      </c>
      <c r="D40" s="153"/>
      <c r="E40" s="153"/>
      <c r="F40" s="153"/>
      <c r="G40" s="188">
        <f>G39</f>
        <v>0</v>
      </c>
    </row>
    <row r="41" spans="1:11" ht="24.75" customHeight="1" thickTop="1" thickBot="1" x14ac:dyDescent="0.25">
      <c r="A41" s="27"/>
      <c r="B41" s="43"/>
      <c r="C41" s="54" t="s">
        <v>49</v>
      </c>
      <c r="D41" s="55"/>
      <c r="E41" s="55"/>
      <c r="F41" s="55"/>
      <c r="G41" s="5">
        <f>G36+G40</f>
        <v>0</v>
      </c>
    </row>
    <row r="42" spans="1:11" ht="15.75" customHeight="1" thickTop="1" x14ac:dyDescent="0.2">
      <c r="A42" s="27"/>
      <c r="B42" s="31"/>
      <c r="C42" s="31"/>
      <c r="D42" s="31"/>
      <c r="E42" s="31"/>
      <c r="F42" s="31"/>
      <c r="G42" s="102"/>
    </row>
    <row r="43" spans="1:11" ht="15.75" thickBot="1" x14ac:dyDescent="0.25">
      <c r="A43" s="27"/>
      <c r="B43" s="53" t="s">
        <v>50</v>
      </c>
      <c r="C43" s="56"/>
      <c r="D43" s="31"/>
      <c r="E43" s="31"/>
      <c r="F43" s="31"/>
      <c r="G43" s="100"/>
      <c r="H43" s="99"/>
      <c r="I43" s="96"/>
      <c r="J43" s="96"/>
      <c r="K43" s="96"/>
    </row>
    <row r="44" spans="1:11" ht="15.75" customHeight="1" x14ac:dyDescent="0.2">
      <c r="A44" s="27"/>
      <c r="B44" s="43"/>
      <c r="C44" s="44" t="s">
        <v>51</v>
      </c>
      <c r="D44" s="45"/>
      <c r="E44" s="45"/>
      <c r="F44" s="45"/>
      <c r="G44" s="12"/>
    </row>
    <row r="45" spans="1:11" ht="15.75" customHeight="1" thickBot="1" x14ac:dyDescent="0.25">
      <c r="A45" s="27"/>
      <c r="B45" s="43"/>
      <c r="C45" s="46" t="s">
        <v>52</v>
      </c>
      <c r="D45" s="45"/>
      <c r="E45" s="45"/>
      <c r="F45" s="45"/>
      <c r="G45" s="13"/>
    </row>
    <row r="46" spans="1:11" ht="25.15" customHeight="1" thickTop="1" thickBot="1" x14ac:dyDescent="0.25">
      <c r="A46" s="27"/>
      <c r="B46" s="43"/>
      <c r="C46" s="54" t="s">
        <v>53</v>
      </c>
      <c r="D46" s="55"/>
      <c r="E46" s="55"/>
      <c r="F46" s="55"/>
      <c r="G46" s="6">
        <f>SUM(G44:G45)</f>
        <v>0</v>
      </c>
    </row>
    <row r="47" spans="1:11" ht="25.15" customHeight="1" thickTop="1" thickBot="1" x14ac:dyDescent="0.25">
      <c r="A47" s="27"/>
      <c r="B47" s="43"/>
      <c r="C47" s="54" t="s">
        <v>54</v>
      </c>
      <c r="D47" s="55"/>
      <c r="E47" s="55"/>
      <c r="F47" s="55"/>
      <c r="G47" s="6">
        <f>G41+G46</f>
        <v>0</v>
      </c>
    </row>
    <row r="48" spans="1:11" ht="25.15" customHeight="1" thickTop="1" x14ac:dyDescent="0.2">
      <c r="A48" s="27"/>
      <c r="B48" s="43"/>
      <c r="C48" s="58"/>
      <c r="D48" s="58"/>
      <c r="E48" s="58"/>
      <c r="F48" s="58"/>
      <c r="G48" s="58"/>
    </row>
    <row r="49" spans="1:7" ht="25.15" customHeight="1" thickBot="1" x14ac:dyDescent="0.25">
      <c r="A49" s="27"/>
      <c r="B49" s="43"/>
      <c r="C49" s="57" t="s">
        <v>55</v>
      </c>
      <c r="D49" s="58"/>
      <c r="E49" s="58"/>
      <c r="F49" s="58"/>
      <c r="G49" s="58"/>
    </row>
    <row r="50" spans="1:7" ht="15.75" customHeight="1" x14ac:dyDescent="0.2">
      <c r="A50" s="27"/>
      <c r="B50" s="43"/>
      <c r="C50" s="160" t="s">
        <v>56</v>
      </c>
      <c r="D50" s="161"/>
      <c r="E50" s="161"/>
      <c r="F50" s="162"/>
      <c r="G50" s="104"/>
    </row>
    <row r="51" spans="1:7" ht="15.75" customHeight="1" thickBot="1" x14ac:dyDescent="0.25">
      <c r="A51" s="27"/>
      <c r="B51" s="43"/>
      <c r="C51" s="163" t="s">
        <v>57</v>
      </c>
      <c r="D51" s="164"/>
      <c r="E51" s="164"/>
      <c r="F51" s="165"/>
      <c r="G51" s="189">
        <f>G47*G50</f>
        <v>0</v>
      </c>
    </row>
    <row r="52" spans="1:7" ht="15.75" customHeight="1" x14ac:dyDescent="0.2">
      <c r="A52" s="27"/>
      <c r="B52" s="43"/>
      <c r="C52" s="97"/>
      <c r="D52" s="97"/>
      <c r="E52" s="97"/>
      <c r="F52" s="97"/>
      <c r="G52" s="97"/>
    </row>
    <row r="53" spans="1:7" ht="15.75" customHeight="1" thickBot="1" x14ac:dyDescent="0.3">
      <c r="B53" s="20"/>
      <c r="C53" s="59" t="s">
        <v>58</v>
      </c>
      <c r="D53" s="60"/>
      <c r="E53" s="60"/>
      <c r="F53" s="60"/>
    </row>
    <row r="54" spans="1:7" ht="15.75" customHeight="1" thickBot="1" x14ac:dyDescent="0.3">
      <c r="B54" s="20"/>
      <c r="C54" s="166" t="s">
        <v>59</v>
      </c>
      <c r="D54" s="167"/>
      <c r="E54" s="167"/>
      <c r="F54" s="168"/>
      <c r="G54" s="105"/>
    </row>
    <row r="55" spans="1:7" ht="15.75" customHeight="1" x14ac:dyDescent="0.2">
      <c r="A55" s="27"/>
      <c r="B55" s="43"/>
      <c r="C55" s="97"/>
      <c r="D55" s="97"/>
      <c r="E55" s="97"/>
      <c r="F55" s="97"/>
      <c r="G55" s="7"/>
    </row>
    <row r="57" spans="1:7" ht="15.75" customHeight="1" thickBot="1" x14ac:dyDescent="0.25">
      <c r="A57" s="154" t="s">
        <v>60</v>
      </c>
      <c r="B57" s="155"/>
      <c r="C57" s="155"/>
      <c r="D57" s="155"/>
      <c r="E57" s="155"/>
      <c r="F57" s="155"/>
      <c r="G57" s="156"/>
    </row>
    <row r="58" spans="1:7" ht="100.5" customHeight="1" thickBot="1" x14ac:dyDescent="0.25">
      <c r="A58" s="157" t="s">
        <v>61</v>
      </c>
      <c r="B58" s="158"/>
      <c r="C58" s="158"/>
      <c r="D58" s="158"/>
      <c r="E58" s="158"/>
      <c r="F58" s="158"/>
      <c r="G58" s="159"/>
    </row>
    <row r="60" spans="1:7" ht="20.25" customHeight="1" x14ac:dyDescent="0.2"/>
    <row r="61" spans="1:7" x14ac:dyDescent="0.2">
      <c r="E61" s="96"/>
      <c r="F61" s="96"/>
    </row>
    <row r="62" spans="1:7" ht="15" hidden="1" x14ac:dyDescent="0.25">
      <c r="E62" s="20" t="s">
        <v>14</v>
      </c>
      <c r="F62" s="103" t="s">
        <v>14</v>
      </c>
    </row>
    <row r="63" spans="1:7" ht="15" hidden="1" x14ac:dyDescent="0.25">
      <c r="C63" s="20" t="s">
        <v>14</v>
      </c>
      <c r="E63" s="20" t="s">
        <v>62</v>
      </c>
      <c r="F63" s="103" t="s">
        <v>7</v>
      </c>
      <c r="G63" s="20" t="s">
        <v>14</v>
      </c>
    </row>
    <row r="64" spans="1:7" ht="15" hidden="1" x14ac:dyDescent="0.25">
      <c r="C64" s="20" t="s">
        <v>15</v>
      </c>
      <c r="E64" s="20" t="s">
        <v>63</v>
      </c>
      <c r="F64" s="103" t="s">
        <v>64</v>
      </c>
      <c r="G64" s="20" t="s">
        <v>65</v>
      </c>
    </row>
    <row r="65" spans="3:7" ht="15" hidden="1" x14ac:dyDescent="0.25">
      <c r="C65" s="20" t="s">
        <v>7</v>
      </c>
      <c r="E65" s="20" t="s">
        <v>66</v>
      </c>
      <c r="F65" s="103" t="s">
        <v>67</v>
      </c>
      <c r="G65" s="20" t="s">
        <v>68</v>
      </c>
    </row>
    <row r="66" spans="3:7" ht="15" hidden="1" x14ac:dyDescent="0.25">
      <c r="C66" s="20"/>
      <c r="E66" s="20" t="s">
        <v>69</v>
      </c>
      <c r="F66" s="103"/>
      <c r="G66" s="20" t="s">
        <v>70</v>
      </c>
    </row>
    <row r="67" spans="3:7" ht="15" hidden="1" x14ac:dyDescent="0.25">
      <c r="E67" s="20" t="s">
        <v>71</v>
      </c>
      <c r="F67" s="96"/>
      <c r="G67" s="20" t="s">
        <v>72</v>
      </c>
    </row>
    <row r="68" spans="3:7" ht="15" hidden="1" x14ac:dyDescent="0.25">
      <c r="C68" s="20" t="s">
        <v>14</v>
      </c>
      <c r="E68" s="20" t="s">
        <v>73</v>
      </c>
      <c r="F68" s="103" t="s">
        <v>14</v>
      </c>
      <c r="G68" s="96" t="s">
        <v>74</v>
      </c>
    </row>
    <row r="69" spans="3:7" ht="15" hidden="1" x14ac:dyDescent="0.25">
      <c r="C69" s="20" t="s">
        <v>75</v>
      </c>
      <c r="E69" s="20" t="s">
        <v>76</v>
      </c>
      <c r="F69" s="103" t="s">
        <v>77</v>
      </c>
    </row>
    <row r="70" spans="3:7" ht="15" hidden="1" x14ac:dyDescent="0.25">
      <c r="C70" s="20" t="s">
        <v>78</v>
      </c>
      <c r="E70" s="96"/>
      <c r="F70" s="103" t="s">
        <v>79</v>
      </c>
    </row>
    <row r="71" spans="3:7" ht="15" hidden="1" x14ac:dyDescent="0.25">
      <c r="C71" s="20" t="s">
        <v>80</v>
      </c>
      <c r="E71" s="96"/>
      <c r="F71" s="103" t="s">
        <v>81</v>
      </c>
    </row>
    <row r="72" spans="3:7" hidden="1" x14ac:dyDescent="0.2">
      <c r="E72" s="96"/>
      <c r="F72" s="103" t="s">
        <v>82</v>
      </c>
    </row>
    <row r="73" spans="3:7" x14ac:dyDescent="0.2">
      <c r="E73" s="96"/>
      <c r="F73" s="96"/>
    </row>
  </sheetData>
  <sheetProtection algorithmName="SHA-512" hashValue="OS92IDvD2Lv9Pwc1qVM2m61s6isfrKcg5Wk1N23GLEvYJe7lTnBgQJ0rBBOhKw1SyVQgNOBcbaHZhfL0Oc8jwA==" saltValue="iE06gphRxhxJuoReWnL87g==" spinCount="100000" sheet="1" selectLockedCells="1"/>
  <mergeCells count="16">
    <mergeCell ref="C39:F39"/>
    <mergeCell ref="C40:F40"/>
    <mergeCell ref="A57:G57"/>
    <mergeCell ref="A58:G58"/>
    <mergeCell ref="C50:F50"/>
    <mergeCell ref="C51:F51"/>
    <mergeCell ref="C54:F54"/>
    <mergeCell ref="A1:G1"/>
    <mergeCell ref="A2:G2"/>
    <mergeCell ref="A3:G5"/>
    <mergeCell ref="B8:G8"/>
    <mergeCell ref="B9:G9"/>
    <mergeCell ref="B6:C6"/>
    <mergeCell ref="B7:C7"/>
    <mergeCell ref="D6:G6"/>
    <mergeCell ref="D7:G7"/>
  </mergeCells>
  <dataValidations count="11">
    <dataValidation type="list" allowBlank="1" showInputMessage="1" showErrorMessage="1" promptTitle="Choose One" sqref="D11:E12" xr:uid="{01A121A5-6760-4E9C-B90A-78E212D17FBF}">
      <formula1>$E$65:$E$65</formula1>
    </dataValidation>
    <dataValidation type="list" allowBlank="1" showInputMessage="1" showErrorMessage="1" sqref="F11" xr:uid="{B4954191-B467-48C5-A1F4-1F752EE1E82F}">
      <formula1>$E$62:$E$69</formula1>
    </dataValidation>
    <dataValidation type="list" allowBlank="1" showInputMessage="1" showErrorMessage="1" sqref="F12" xr:uid="{D2BB2748-9E3D-493F-80CE-15865C4679CB}">
      <formula1>$C$68:$C$71</formula1>
    </dataValidation>
    <dataValidation type="list" allowBlank="1" showInputMessage="1" showErrorMessage="1" sqref="F18" xr:uid="{60A2C375-A087-499C-ACC0-34E10D8F0A6F}">
      <formula1>$F$68:$F$72</formula1>
    </dataValidation>
    <dataValidation type="list" allowBlank="1" showInputMessage="1" showErrorMessage="1" sqref="D17" xr:uid="{E651FBD2-C633-42AA-AF5A-0D4F31FB32B9}">
      <formula1>$F$62:$F$65</formula1>
    </dataValidation>
    <dataValidation allowBlank="1" showErrorMessage="1" sqref="D18" xr:uid="{BFF2D927-7384-4783-A85D-AE9DF76FEB3A}"/>
    <dataValidation allowBlank="1" showInputMessage="1" showErrorMessage="1" prompt="Include finished, above-ground square feet." sqref="F13" xr:uid="{D0CDE931-EEC6-4424-9085-6A42A6B5B3B1}"/>
    <dataValidation type="whole" operator="lessThan" allowBlank="1" showInputMessage="1" showErrorMessage="1" errorTitle="Excessive Developer Fee" error="Cannot exceed 10 percent of TDC" sqref="G45" xr:uid="{F7697E31-926B-469B-A928-1058A61F8B49}">
      <formula1>0.1*G47</formula1>
    </dataValidation>
    <dataValidation type="list" allowBlank="1" showInputMessage="1" showErrorMessage="1" sqref="F28" xr:uid="{65AF7B96-A1C0-4103-BFCF-FF8F46CA69CE}">
      <formula1>$C$63:$C$65</formula1>
    </dataValidation>
    <dataValidation allowBlank="1" sqref="F29" xr:uid="{31780326-BDEC-4ABB-A3DE-B109552CE52F}"/>
    <dataValidation type="list" allowBlank="1" showInputMessage="1" showErrorMessage="1" sqref="F19" xr:uid="{7C88B438-7E12-4BB8-93D2-71D6FB0E4D1D}">
      <formula1>$G$63:$G$68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F243B-3A50-4BBC-AE98-A7ABE3905664}">
  <dimension ref="C2:J29"/>
  <sheetViews>
    <sheetView workbookViewId="0">
      <selection activeCell="G5" sqref="G5:J29"/>
    </sheetView>
  </sheetViews>
  <sheetFormatPr defaultColWidth="12.28515625" defaultRowHeight="15" x14ac:dyDescent="0.25"/>
  <cols>
    <col min="1" max="2" width="12.28515625" style="20"/>
    <col min="3" max="3" width="83.7109375" style="20" bestFit="1" customWidth="1"/>
    <col min="4" max="4" width="24.5703125" style="20" customWidth="1"/>
    <col min="5" max="5" width="30.7109375" style="20" bestFit="1" customWidth="1"/>
    <col min="6" max="16384" width="12.28515625" style="20"/>
  </cols>
  <sheetData>
    <row r="2" spans="3:10" ht="15.75" x14ac:dyDescent="0.25">
      <c r="E2" s="106"/>
    </row>
    <row r="3" spans="3:10" ht="15.75" x14ac:dyDescent="0.25">
      <c r="E3" s="106"/>
    </row>
    <row r="5" spans="3:10" x14ac:dyDescent="0.25">
      <c r="C5" s="169" t="s">
        <v>83</v>
      </c>
      <c r="D5" s="170"/>
      <c r="E5" s="171"/>
      <c r="G5" s="178" t="s">
        <v>84</v>
      </c>
      <c r="H5" s="179"/>
      <c r="I5" s="179"/>
      <c r="J5" s="180"/>
    </row>
    <row r="6" spans="3:10" x14ac:dyDescent="0.25">
      <c r="C6" s="172"/>
      <c r="D6" s="173"/>
      <c r="E6" s="174"/>
      <c r="G6" s="181"/>
      <c r="H6" s="182"/>
      <c r="I6" s="182"/>
      <c r="J6" s="183"/>
    </row>
    <row r="7" spans="3:10" ht="15.75" x14ac:dyDescent="0.25">
      <c r="C7" s="18"/>
      <c r="D7" s="18"/>
      <c r="E7" s="19"/>
      <c r="G7" s="181"/>
      <c r="H7" s="182"/>
      <c r="I7" s="182"/>
      <c r="J7" s="183"/>
    </row>
    <row r="8" spans="3:10" ht="15.75" x14ac:dyDescent="0.25">
      <c r="C8" s="175" t="s">
        <v>85</v>
      </c>
      <c r="D8" s="176"/>
      <c r="E8" s="177"/>
      <c r="G8" s="181"/>
      <c r="H8" s="182"/>
      <c r="I8" s="182"/>
      <c r="J8" s="183"/>
    </row>
    <row r="9" spans="3:10" ht="15.75" x14ac:dyDescent="0.25">
      <c r="C9" s="201">
        <f>Summary!C8</f>
        <v>0</v>
      </c>
      <c r="D9" s="202"/>
      <c r="E9" s="203"/>
      <c r="G9" s="181"/>
      <c r="H9" s="182"/>
      <c r="I9" s="182"/>
      <c r="J9" s="183"/>
    </row>
    <row r="10" spans="3:10" ht="15.75" x14ac:dyDescent="0.25">
      <c r="D10" s="18" t="s">
        <v>86</v>
      </c>
      <c r="E10" s="19" t="e">
        <f>E24/E27</f>
        <v>#DIV/0!</v>
      </c>
      <c r="G10" s="181"/>
      <c r="H10" s="182"/>
      <c r="I10" s="182"/>
      <c r="J10" s="183"/>
    </row>
    <row r="11" spans="3:10" ht="15.75" x14ac:dyDescent="0.25">
      <c r="C11" s="190" t="s">
        <v>87</v>
      </c>
      <c r="D11" s="191"/>
      <c r="E11" s="192"/>
      <c r="G11" s="181"/>
      <c r="H11" s="182"/>
      <c r="I11" s="182"/>
      <c r="J11" s="183"/>
    </row>
    <row r="12" spans="3:10" x14ac:dyDescent="0.25">
      <c r="C12" s="193" t="s">
        <v>88</v>
      </c>
      <c r="D12" s="193" t="s">
        <v>89</v>
      </c>
      <c r="E12" s="194" t="s">
        <v>90</v>
      </c>
      <c r="G12" s="181"/>
      <c r="H12" s="182"/>
      <c r="I12" s="182"/>
      <c r="J12" s="183"/>
    </row>
    <row r="13" spans="3:10" x14ac:dyDescent="0.25">
      <c r="C13" s="16"/>
      <c r="D13" s="16"/>
      <c r="E13" s="69"/>
      <c r="G13" s="181"/>
      <c r="H13" s="182"/>
      <c r="I13" s="182"/>
      <c r="J13" s="183"/>
    </row>
    <row r="14" spans="3:10" x14ac:dyDescent="0.25">
      <c r="C14" s="16"/>
      <c r="D14" s="16"/>
      <c r="E14" s="70"/>
      <c r="G14" s="181"/>
      <c r="H14" s="182"/>
      <c r="I14" s="182"/>
      <c r="J14" s="183"/>
    </row>
    <row r="15" spans="3:10" x14ac:dyDescent="0.25">
      <c r="C15" s="16"/>
      <c r="D15" s="16"/>
      <c r="E15" s="70"/>
      <c r="G15" s="181"/>
      <c r="H15" s="182"/>
      <c r="I15" s="182"/>
      <c r="J15" s="183"/>
    </row>
    <row r="16" spans="3:10" x14ac:dyDescent="0.25">
      <c r="C16" s="16"/>
      <c r="D16" s="16"/>
      <c r="E16" s="70"/>
      <c r="G16" s="181"/>
      <c r="H16" s="182"/>
      <c r="I16" s="182"/>
      <c r="J16" s="183"/>
    </row>
    <row r="17" spans="3:10" x14ac:dyDescent="0.25">
      <c r="C17" s="16"/>
      <c r="D17" s="16"/>
      <c r="E17" s="70"/>
      <c r="G17" s="181"/>
      <c r="H17" s="182"/>
      <c r="I17" s="182"/>
      <c r="J17" s="183"/>
    </row>
    <row r="18" spans="3:10" x14ac:dyDescent="0.25">
      <c r="C18" s="16"/>
      <c r="D18" s="16"/>
      <c r="E18" s="70"/>
      <c r="G18" s="181"/>
      <c r="H18" s="182"/>
      <c r="I18" s="182"/>
      <c r="J18" s="183"/>
    </row>
    <row r="19" spans="3:10" x14ac:dyDescent="0.25">
      <c r="C19" s="16"/>
      <c r="D19" s="16"/>
      <c r="E19" s="70"/>
      <c r="G19" s="181"/>
      <c r="H19" s="182"/>
      <c r="I19" s="182"/>
      <c r="J19" s="183"/>
    </row>
    <row r="20" spans="3:10" x14ac:dyDescent="0.25">
      <c r="C20" s="17"/>
      <c r="D20" s="17"/>
      <c r="E20" s="70"/>
      <c r="G20" s="181"/>
      <c r="H20" s="182"/>
      <c r="I20" s="182"/>
      <c r="J20" s="183"/>
    </row>
    <row r="21" spans="3:10" x14ac:dyDescent="0.25">
      <c r="C21" s="17"/>
      <c r="D21" s="17"/>
      <c r="E21" s="70"/>
      <c r="G21" s="181"/>
      <c r="H21" s="182"/>
      <c r="I21" s="182"/>
      <c r="J21" s="183"/>
    </row>
    <row r="22" spans="3:10" x14ac:dyDescent="0.25">
      <c r="C22" s="17"/>
      <c r="D22" s="17"/>
      <c r="E22" s="70"/>
      <c r="G22" s="181"/>
      <c r="H22" s="182"/>
      <c r="I22" s="182"/>
      <c r="J22" s="183"/>
    </row>
    <row r="23" spans="3:10" x14ac:dyDescent="0.25">
      <c r="C23" s="17"/>
      <c r="D23" s="17"/>
      <c r="E23" s="70"/>
      <c r="G23" s="181"/>
      <c r="H23" s="182"/>
      <c r="I23" s="182"/>
      <c r="J23" s="183"/>
    </row>
    <row r="24" spans="3:10" x14ac:dyDescent="0.25">
      <c r="C24" s="195" t="s">
        <v>91</v>
      </c>
      <c r="D24" s="196"/>
      <c r="E24" s="197">
        <f>SUM(E13:E23)</f>
        <v>0</v>
      </c>
      <c r="G24" s="181"/>
      <c r="H24" s="182"/>
      <c r="I24" s="182"/>
      <c r="J24" s="183"/>
    </row>
    <row r="25" spans="3:10" x14ac:dyDescent="0.25">
      <c r="C25" s="21"/>
      <c r="D25" s="22"/>
      <c r="E25" s="23"/>
      <c r="G25" s="181"/>
      <c r="H25" s="182"/>
      <c r="I25" s="182"/>
      <c r="J25" s="183"/>
    </row>
    <row r="26" spans="3:10" ht="15.75" x14ac:dyDescent="0.25">
      <c r="C26" s="190" t="s">
        <v>92</v>
      </c>
      <c r="D26" s="191"/>
      <c r="E26" s="198"/>
      <c r="G26" s="181"/>
      <c r="H26" s="182"/>
      <c r="I26" s="182"/>
      <c r="J26" s="183"/>
    </row>
    <row r="27" spans="3:10" x14ac:dyDescent="0.25">
      <c r="C27" s="199" t="s">
        <v>93</v>
      </c>
      <c r="D27" s="199"/>
      <c r="E27" s="24">
        <f>'Project Information'!G51</f>
        <v>0</v>
      </c>
      <c r="G27" s="181"/>
      <c r="H27" s="182"/>
      <c r="I27" s="182"/>
      <c r="J27" s="183"/>
    </row>
    <row r="28" spans="3:10" x14ac:dyDescent="0.25">
      <c r="C28" s="195" t="s">
        <v>94</v>
      </c>
      <c r="D28" s="196"/>
      <c r="E28" s="200" t="e">
        <f>E24/E27</f>
        <v>#DIV/0!</v>
      </c>
      <c r="G28" s="181"/>
      <c r="H28" s="182"/>
      <c r="I28" s="182"/>
      <c r="J28" s="183"/>
    </row>
    <row r="29" spans="3:10" ht="15.75" x14ac:dyDescent="0.25">
      <c r="C29" s="25"/>
      <c r="D29" s="26"/>
      <c r="E29" s="2"/>
      <c r="G29" s="181"/>
      <c r="H29" s="182"/>
      <c r="I29" s="182"/>
      <c r="J29" s="183"/>
    </row>
  </sheetData>
  <sheetProtection algorithmName="SHA-512" hashValue="2fv+I9pScBlO92IWto0kgq3YcUwTfTXDMpZS7jlFY1W25beUjZqr1TX/D9hSNNZmfxAWjssVhl/y1vypTMY+IA==" saltValue="dJmifd2wNhUxSblHXHlSHA==" spinCount="100000" sheet="1" selectLockedCells="1"/>
  <mergeCells count="4">
    <mergeCell ref="C5:E6"/>
    <mergeCell ref="C8:E8"/>
    <mergeCell ref="C9:E9"/>
    <mergeCell ref="G5:J29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5B97C0164EC14B8BEDF37582603384" ma:contentTypeVersion="13" ma:contentTypeDescription="Create a new document." ma:contentTypeScope="" ma:versionID="e7015af495152fac9862988f77f873d2">
  <xsd:schema xmlns:xsd="http://www.w3.org/2001/XMLSchema" xmlns:xs="http://www.w3.org/2001/XMLSchema" xmlns:p="http://schemas.microsoft.com/office/2006/metadata/properties" xmlns:ns2="7f82dbba-d45d-4e39-b920-b3b33c1cef6e" xmlns:ns3="57389fdf-4521-4a91-9dbb-ad5f69767f5f" targetNamespace="http://schemas.microsoft.com/office/2006/metadata/properties" ma:root="true" ma:fieldsID="b5db09713ac42e26c243771e06f2b5aa" ns2:_="" ns3:_="">
    <xsd:import namespace="7f82dbba-d45d-4e39-b920-b3b33c1cef6e"/>
    <xsd:import namespace="57389fdf-4521-4a91-9dbb-ad5f69767f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2dbba-d45d-4e39-b920-b3b33c1cef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89fdf-4521-4a91-9dbb-ad5f69767f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e6ff233-4cea-40ed-8fa2-3b0183f21ca8}" ma:internalName="TaxCatchAll" ma:showField="CatchAllData" ma:web="57389fdf-4521-4a91-9dbb-ad5f69767f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389fdf-4521-4a91-9dbb-ad5f69767f5f" xsi:nil="true"/>
    <lcf76f155ced4ddcb4097134ff3c332f xmlns="7f82dbba-d45d-4e39-b920-b3b33c1cef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1ECB03-EBB6-4DD9-ACF7-A3E2B0C852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82dbba-d45d-4e39-b920-b3b33c1cef6e"/>
    <ds:schemaRef ds:uri="57389fdf-4521-4a91-9dbb-ad5f69767f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CA5C52-34F9-4833-B7DF-26DE6BB33D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2CAF6B-CE71-4979-A40A-AA4A98DEBE7F}">
  <ds:schemaRefs>
    <ds:schemaRef ds:uri="http://schemas.microsoft.com/office/2006/metadata/properties"/>
    <ds:schemaRef ds:uri="http://schemas.microsoft.com/office/infopath/2007/PartnerControls"/>
    <ds:schemaRef ds:uri="57389fdf-4521-4a91-9dbb-ad5f69767f5f"/>
    <ds:schemaRef ds:uri="7f82dbba-d45d-4e39-b920-b3b33c1cef6e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Project Information</vt:lpstr>
      <vt:lpstr>Secured Financing Worksheet</vt:lpstr>
    </vt:vector>
  </TitlesOfParts>
  <Manager/>
  <Company>Minnesota Housing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Mills, Krissi (MHFA)</dc:creator>
  <cp:keywords/>
  <dc:description/>
  <cp:lastModifiedBy>Hieb, Mary (MHFA)</cp:lastModifiedBy>
  <cp:revision/>
  <dcterms:created xsi:type="dcterms:W3CDTF">2024-04-29T13:28:08Z</dcterms:created>
  <dcterms:modified xsi:type="dcterms:W3CDTF">2024-05-30T19:16:36Z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0x0101004F5B97C0164EC14B8BEDF37582603384</vt:lpwstr>
  </property>
  <property fmtid="{D5CDD505-2E9C-101B-9397-08002B2CF9AE}" pid="3" name="MediaServiceImageTags">
    <vt:lpwstr/>
  </property>
</Properties>
</file>