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prow16fs01\Users-MF\mhieb\Documents\"/>
    </mc:Choice>
  </mc:AlternateContent>
  <xr:revisionPtr revIDLastSave="0" documentId="13_ncr:1_{D1A7FCC6-2018-4F1C-9806-99F8B7B1F191}" xr6:coauthVersionLast="47" xr6:coauthVersionMax="47" xr10:uidLastSave="{00000000-0000-0000-0000-000000000000}"/>
  <bookViews>
    <workbookView xWindow="28680" yWindow="-120" windowWidth="29040" windowHeight="15840" xr2:uid="{668E14B4-7F29-4DC5-A817-E27E7A9D3E7C}"/>
  </bookViews>
  <sheets>
    <sheet name="HTC_CO Form 6A CPA Stmt" sheetId="1" r:id="rId1"/>
  </sheets>
  <definedNames>
    <definedName name="Check1" localSheetId="0">'HTC_CO Form 6A CPA Stmt'!$B$11</definedName>
    <definedName name="_xlnm.Print_Area" localSheetId="0">'HTC_CO Form 6A CPA Stmt'!$A$1:$D$164</definedName>
    <definedName name="Z_2D2713E6_D065_4530_A551_5E6D90A07C02_.wvu.PrintArea" localSheetId="0" hidden="1">'HTC_CO Form 6A CPA Stmt'!$A$1:$D$164</definedName>
    <definedName name="Z_4E0DFA76_47B9_41BD_AEC8_A64E443FAFEF_.wvu.PrintArea" localSheetId="0" hidden="1">'HTC_CO Form 6A CPA Stmt'!$A$1:$D$164</definedName>
    <definedName name="Z_55A4A79C_3423_4581_A49A_0981B8CBC578_.wvu.PrintArea" localSheetId="0" hidden="1">'HTC_CO Form 6A CPA Stmt'!$A$1:$D$164</definedName>
    <definedName name="Z_5885BF04_638A_4CA4_84C7_E502FB7CEF52_.wvu.PrintArea" localSheetId="0" hidden="1">'HTC_CO Form 6A CPA Stmt'!$A$1:$D$164</definedName>
    <definedName name="Z_8AC5B839_2AAF_4CAE_BED4_ED45429D7F5C_.wvu.PrintArea" localSheetId="0" hidden="1">'HTC_CO Form 6A CPA Stmt'!$A$1:$D$164</definedName>
    <definedName name="Z_9A68AD1C_029C_46F9_BFB1_1E47FF6ADE95_.wvu.PrintArea" localSheetId="0" hidden="1">'HTC_CO Form 6A CPA Stmt'!$A$1:$D$164</definedName>
    <definedName name="Z_A52DCFBC_05F9_4647_A8BB_EA33A07F9746_.wvu.PrintArea" localSheetId="0" hidden="1">'HTC_CO Form 6A CPA Stmt'!$A$1:$D$164</definedName>
    <definedName name="Z_C254309A_9148_4A4F_959B_EBBEBDC7D5DD_.wvu.PrintArea" localSheetId="0" hidden="1">'HTC_CO Form 6A CPA Stmt'!$A$1:$D$164</definedName>
    <definedName name="Z_C8846120_60E3_48EF_AD01_70E13FEF64CA_.wvu.PrintArea" localSheetId="0" hidden="1">'HTC_CO Form 6A CPA Stmt'!$A$1:$D$164</definedName>
  </definedNames>
  <calcPr calcId="191028"/>
  <customWorkbookViews>
    <customWorkbookView name="Jefferson, Summer - Personal View" guid="{C8846120-60E3-48EF-AD01-70E13FEF64CA}" mergeInterval="0" personalView="1" maximized="1" windowWidth="1920" windowHeight="894" activeSheetId="1"/>
    <customWorkbookView name="Gooden, Lori - Personal View" guid="{5885BF04-638A-4CA4-84C7-E502FB7CEF52}" mergeInterval="0" personalView="1" maximized="1" windowWidth="1314" windowHeight="824" activeSheetId="1"/>
    <customWorkbookView name="dolson - Personal View" guid="{2D2713E6-D065-4530-A551-5E6D90A07C02}" mergeInterval="0" personalView="1" maximized="1" xWindow="1" yWindow="1" windowWidth="1280" windowHeight="399" activeSheetId="1"/>
    <customWorkbookView name="Bob Porter - Personal View" guid="{C254309A-9148-4A4F-959B-EBBEBDC7D5DD}" mergeInterval="0" personalView="1" maximized="1" xWindow="1" yWindow="1" windowWidth="1676" windowHeight="829" activeSheetId="1"/>
    <customWorkbookView name="Porter, Robert - Personal View" guid="{9A68AD1C-029C-46F9-BFB1-1E47FF6ADE95}" mergeInterval="0" personalView="1" maximized="1" windowWidth="1676" windowHeight="825" activeSheetId="1" showComments="commIndAndComment"/>
    <customWorkbookView name="Wilson, Tamara - Personal View" guid="{4E0DFA76-47B9-41BD-AEC8-A64E443FAFEF}" mergeInterval="0" personalView="1" maximized="1" windowWidth="1676" windowHeight="825" activeSheetId="1"/>
    <customWorkbookView name="Kroona, Patricia - Personal View" guid="{8AC5B839-2AAF-4CAE-BED4-ED45429D7F5C}" mergeInterval="0" personalView="1" xWindow="10" yWindow="36" windowWidth="1038" windowHeight="648" activeSheetId="1"/>
    <customWorkbookView name="Osborn, Charissa - Personal View" guid="{55A4A79C-3423-4581-A49A-0981B8CBC578}" mergeInterval="0" personalView="1" maximized="1" windowWidth="1681" windowHeight="753" activeSheetId="1"/>
    <customWorkbookView name="Hieb, Mary - Personal View" guid="{A52DCFBC-05F9-4647-A8BB-EA33A07F9746}" mergeInterval="0" personalView="1" maximized="1" windowWidth="1564" windowHeight="73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1" i="1" l="1"/>
  <c r="C131" i="1" l="1"/>
  <c r="D104" i="1"/>
  <c r="C104" i="1"/>
  <c r="D67" i="1"/>
  <c r="C67" i="1"/>
  <c r="D57" i="1"/>
  <c r="C57" i="1"/>
  <c r="D28" i="1"/>
  <c r="C28" i="1"/>
  <c r="C37" i="1" l="1"/>
  <c r="D37" i="1"/>
  <c r="C41" i="1"/>
  <c r="D41" i="1"/>
  <c r="C53" i="1"/>
  <c r="C60" i="1" s="1"/>
  <c r="D53" i="1"/>
  <c r="D60" i="1" s="1"/>
  <c r="C90" i="1"/>
  <c r="D90" i="1"/>
  <c r="C97" i="1"/>
  <c r="D97" i="1"/>
  <c r="C141" i="1"/>
  <c r="D141" i="1"/>
  <c r="D42" i="1" l="1"/>
  <c r="D44" i="1"/>
  <c r="D133" i="1" s="1"/>
  <c r="D143" i="1" s="1"/>
  <c r="C44" i="1"/>
  <c r="D58" i="1"/>
  <c r="C42" i="1"/>
  <c r="C58" i="1"/>
  <c r="C133" i="1" l="1"/>
  <c r="C142" i="1" s="1"/>
  <c r="C144" i="1" l="1"/>
</calcChain>
</file>

<file path=xl/sharedStrings.xml><?xml version="1.0" encoding="utf-8"?>
<sst xmlns="http://schemas.openxmlformats.org/spreadsheetml/2006/main" count="154" uniqueCount="132">
  <si>
    <t>Housing Tax Credits</t>
  </si>
  <si>
    <t>Carryover Certification Exhibit 6A</t>
  </si>
  <si>
    <t>Statement of Carryover</t>
  </si>
  <si>
    <t>***Check one box above to reflect the appropriate type of information being supplied with this submission***</t>
  </si>
  <si>
    <t>Project Name</t>
  </si>
  <si>
    <t>Address</t>
  </si>
  <si>
    <t>City</t>
  </si>
  <si>
    <t>County</t>
  </si>
  <si>
    <t>State</t>
  </si>
  <si>
    <t>Zip Code</t>
  </si>
  <si>
    <t>HTC  Number</t>
  </si>
  <si>
    <t>A</t>
  </si>
  <si>
    <t>B</t>
  </si>
  <si>
    <t>ACQUISITION or REFINANCE EXISTING DEBT</t>
  </si>
  <si>
    <t>Land</t>
  </si>
  <si>
    <t>Existing Structures</t>
  </si>
  <si>
    <t>Demolition</t>
  </si>
  <si>
    <t>Special Assessments</t>
  </si>
  <si>
    <t>Other</t>
  </si>
  <si>
    <t>Holding Costs</t>
  </si>
  <si>
    <t>SUBTOTAL ACQUISITION</t>
  </si>
  <si>
    <t>NEW CONSTRUCTION</t>
  </si>
  <si>
    <t>Residential</t>
  </si>
  <si>
    <t>Garages</t>
  </si>
  <si>
    <t>Accessory Structures</t>
  </si>
  <si>
    <t>On Site Work</t>
  </si>
  <si>
    <t>Off Site Work</t>
  </si>
  <si>
    <t>Net Construction</t>
  </si>
  <si>
    <t>General Requirements</t>
  </si>
  <si>
    <t>Contractor's General Overhead</t>
  </si>
  <si>
    <t>Contractor's Profit</t>
  </si>
  <si>
    <t>Subtotal GR, OH and BP</t>
  </si>
  <si>
    <t>Gross Construction (Contract Amount)</t>
  </si>
  <si>
    <t>Construction Contingency</t>
  </si>
  <si>
    <t>SUBTOTAL NEW CONSTRUCTION</t>
  </si>
  <si>
    <t>REHABILITATION</t>
  </si>
  <si>
    <t xml:space="preserve">Other </t>
  </si>
  <si>
    <t>Net Rehabilitation</t>
  </si>
  <si>
    <t>Subtotal GR, OH, BP and Other</t>
  </si>
  <si>
    <t>SUBTOTAL REHABILITATION</t>
  </si>
  <si>
    <t>ENVIRONMENTALS</t>
  </si>
  <si>
    <t>Soil Abatement</t>
  </si>
  <si>
    <t>Lead Abatement</t>
  </si>
  <si>
    <t xml:space="preserve">Asbestos Abatement </t>
  </si>
  <si>
    <t>Abatement Contingency</t>
  </si>
  <si>
    <t>SUBTOTAL ENVIRONMENTALS</t>
  </si>
  <si>
    <t>PROFESSIONAL FEES</t>
  </si>
  <si>
    <t>Architect's Fee - Design</t>
  </si>
  <si>
    <t>Architect's Fee - Supervision</t>
  </si>
  <si>
    <t xml:space="preserve">Architect's Reimbursables </t>
  </si>
  <si>
    <t>Marketing</t>
  </si>
  <si>
    <t xml:space="preserve">Surveys </t>
  </si>
  <si>
    <t>Soil Borings</t>
  </si>
  <si>
    <t>Payment / Performance Bond Premium</t>
  </si>
  <si>
    <t>Building Permit(s)</t>
  </si>
  <si>
    <t>Sewer - Water Access Charge</t>
  </si>
  <si>
    <t xml:space="preserve">Other Local Fees </t>
  </si>
  <si>
    <t>Appraisal Fee</t>
  </si>
  <si>
    <t>Energy Audit</t>
  </si>
  <si>
    <t>Environmental Assessment</t>
  </si>
  <si>
    <t>Cost Certification / Audit</t>
  </si>
  <si>
    <t>Market Study</t>
  </si>
  <si>
    <t>Tax Credit Fees</t>
  </si>
  <si>
    <t>Compliance Fees</t>
  </si>
  <si>
    <t>Furnishings and Equipment</t>
  </si>
  <si>
    <t>Legal Fees</t>
  </si>
  <si>
    <t xml:space="preserve">Relocation Costs </t>
  </si>
  <si>
    <t>SUBTOTAL PROFESSIONAL FEES</t>
  </si>
  <si>
    <t>DEVELOPER FEES</t>
  </si>
  <si>
    <t>Developer Fee</t>
  </si>
  <si>
    <t>Processing Agent</t>
  </si>
  <si>
    <t xml:space="preserve">Owner's Construction Representative </t>
  </si>
  <si>
    <t>Other Consultant Fees</t>
  </si>
  <si>
    <t>SUBTOTAL DEVELOPER FEES</t>
  </si>
  <si>
    <t xml:space="preserve"> TAX CREDIT SYNDICATION FEES</t>
  </si>
  <si>
    <t>Organization Fees</t>
  </si>
  <si>
    <t>Bridge Loan</t>
  </si>
  <si>
    <t>Tax Opinion</t>
  </si>
  <si>
    <t xml:space="preserve">Due Diligence Fees </t>
  </si>
  <si>
    <t xml:space="preserve">Other Fees </t>
  </si>
  <si>
    <t>SUBTOTAL SYNDICATION FEES</t>
  </si>
  <si>
    <t>FINANCING COSTS</t>
  </si>
  <si>
    <t>Hazard and Liability Insurance</t>
  </si>
  <si>
    <t>Construction Interest</t>
  </si>
  <si>
    <t xml:space="preserve">Builder's Risk Insurance </t>
  </si>
  <si>
    <t>Taxes during Construction</t>
  </si>
  <si>
    <t xml:space="preserve">Minnesota Housing Bridge Loan Origination Fee </t>
  </si>
  <si>
    <t xml:space="preserve">Construction Loan Origination Fee </t>
  </si>
  <si>
    <t>Minnesota Housing Construction Oversight Fee</t>
  </si>
  <si>
    <t xml:space="preserve">Other Inspection Fee </t>
  </si>
  <si>
    <t xml:space="preserve">Minnesota Housing 1st Mortgage Application Fee </t>
  </si>
  <si>
    <t xml:space="preserve">Minnesota Housing 1st Mortgage Origination Fee </t>
  </si>
  <si>
    <t>HUD/FHA MIP</t>
  </si>
  <si>
    <t xml:space="preserve">HUD/FHA Exam Fee </t>
  </si>
  <si>
    <t xml:space="preserve">HUD/FHA Inspection Fee </t>
  </si>
  <si>
    <t xml:space="preserve">Other Permanent Origination Fee </t>
  </si>
  <si>
    <t>Mortgage Insurance Premium</t>
  </si>
  <si>
    <t xml:space="preserve">Bond Issuance Fee </t>
  </si>
  <si>
    <t xml:space="preserve">Bond Counsel </t>
  </si>
  <si>
    <t>Underwriter Counsel</t>
  </si>
  <si>
    <t xml:space="preserve">Trustee Fee </t>
  </si>
  <si>
    <t xml:space="preserve">Rating Agency </t>
  </si>
  <si>
    <t xml:space="preserve">Other Bond Fees </t>
  </si>
  <si>
    <t>Title and Recording</t>
  </si>
  <si>
    <t>SUBTOTAL FINANCING COSTS</t>
  </si>
  <si>
    <t>TOTAL DEVELOPMENT COSTS</t>
  </si>
  <si>
    <t>INELIGIBLE COSTS</t>
  </si>
  <si>
    <t>(Subtract items below, if included in A or B above)</t>
  </si>
  <si>
    <t>Project Reserves</t>
  </si>
  <si>
    <t>Finance Fees</t>
  </si>
  <si>
    <t>Organization Costs</t>
  </si>
  <si>
    <t>Syndication Fees</t>
  </si>
  <si>
    <t>Other Ineligible Expenditures</t>
  </si>
  <si>
    <t>SUBTOTAL INELIGIBLE COSTS</t>
  </si>
  <si>
    <t>ESTIMATE STATEMENT VERSION</t>
  </si>
  <si>
    <t>Name of Project Owner</t>
  </si>
  <si>
    <t>FINAL CERTIFICATION VERSION</t>
  </si>
  <si>
    <t>Comparison of Carryover Allocation Basis to Reasonably Expected Basis</t>
  </si>
  <si>
    <t xml:space="preserve"> Carryover Allocation Basis</t>
  </si>
  <si>
    <t>Reasonably Expected Basis</t>
  </si>
  <si>
    <t>Signature of Authorized Representative of General Partner/Managing Member</t>
  </si>
  <si>
    <t>Title of Signatory</t>
  </si>
  <si>
    <t xml:space="preserve">I, the undersigned, certify that:
• The Owner's adjusted basis in land and depreciable property of the project as of the given date, all as shown in Column A above, reflect the actual costs incurred by the Owner (whether by assumption, contribution, or otherwise) and are consistent with the method of accounting used by the Owner;
• The Owner's projected adjusted basis in land and depreciable property of the project as of December 31, 2026, all as shown in Column B above, are reasonable estimates of the actual costs that have been or will be incurred by the Owner (whether by assumption, contribution or otherwise) and are consistent with the method of accounting used by the Owner; and
• The Owner's Carryover Allocation Basis as a percentage of the Owner's Reasonably Expected Basis exceeds the “more than 10 percent” required by Section 42(h)(1)(E) of the Internal Revenue Code and the implementing regulations at 26 CFR Section 1.42-6.
</t>
  </si>
  <si>
    <t xml:space="preserve">I, the undersigned, certify that:
• The Owner's projected adjusted basis in land and depreciable property of the project as of the given date, all as shown in Column A above, are reasonable estimates of the actual costs that have been or will be incurred by the Owner (whether by assumption, contribution, or otherwise) and are consistent with the method of accounting used by the Owner;
• The Owner's projected adjusted basis in land and depreciable property of the project as of December 31, 2026, all as shown in Column B above, are reasonable estimates of the actual costs that have been or will be incurred by the Owner (whether by assumption, contribution or otherwise) and are consistent with the method of accounting used by the Owner; and
• The Owner's projected Carryover Allocation Basis as a percentage of the Owner's projected Reasonably Expected Basis exceeds the “more than 10 percent” required by Section 42(h)(1)(E) of the Internal Revenue Code and the implementing regulations at 26 CFR Section 1.42-6.
</t>
  </si>
  <si>
    <t>Owner's Adjusted Basis in Land and Depreciable Property of the Project as of</t>
  </si>
  <si>
    <t>Owner's Reasonably Expected Adjusted Basis in Land and Depreciable Property of the Project as of</t>
  </si>
  <si>
    <r>
      <t>NOTE:</t>
    </r>
    <r>
      <rPr>
        <sz val="12"/>
        <rFont val="Calibri"/>
        <family val="2"/>
        <scheme val="minor"/>
      </rPr>
      <t xml:space="preserve">  If the Owner pursuant to Section 42(h)(1)(E)(ii) elects the option to have final carryover basis certification performed by a date no later than one year after the date of the carryover allocation for housing tax credits is made, then this form will need to be prepared by the Owner in an </t>
    </r>
    <r>
      <rPr>
        <u/>
        <sz val="12"/>
        <rFont val="Calibri"/>
        <family val="2"/>
        <scheme val="minor"/>
      </rPr>
      <t>"Owner-Estimated Version"</t>
    </r>
    <r>
      <rPr>
        <sz val="12"/>
        <rFont val="Calibri"/>
        <family val="2"/>
        <scheme val="minor"/>
      </rPr>
      <t xml:space="preserve"> format and submitted as part of the carryover application as well as again in a </t>
    </r>
    <r>
      <rPr>
        <u/>
        <sz val="12"/>
        <rFont val="Calibri"/>
        <family val="2"/>
        <scheme val="minor"/>
      </rPr>
      <t>"Final CPA Certified Version"</t>
    </r>
    <r>
      <rPr>
        <sz val="12"/>
        <rFont val="Calibri"/>
        <family val="2"/>
        <scheme val="minor"/>
      </rPr>
      <t xml:space="preserve"> format and submitted by the deadline stated in the Carryover Allocation Agreement, along with the final CPA Certification. </t>
    </r>
  </si>
  <si>
    <r>
      <t>VERY IMPORTANT:</t>
    </r>
    <r>
      <rPr>
        <sz val="12"/>
        <rFont val="Calibri"/>
        <family val="2"/>
        <scheme val="minor"/>
      </rPr>
      <t xml:space="preserve">  A project that either (i) fails to submit the above-referenced "final certification" materials by the established deadlines or (ii) fails to successfully meet the carryover requirements that the Owner incur more than 10% of the reasonably expected basis of the project on or before the established deadlines, will lose its entire allocation of 2024 housing tax credits. It is the sole responsibility of the Owner to make sure that the appropriate required documents are submitted to Minnesota Housing by the established deadlines.</t>
    </r>
  </si>
  <si>
    <t>Reasonably Expected Basis (Cell 89D minus 95D)</t>
  </si>
  <si>
    <t>Total Development Costs in Cell 89D must be identical to Total Development Costs stated in the project's tax credit Carryover Application (Multifamily Workbook) (Development Costs section).</t>
  </si>
  <si>
    <t>Carryover Allocation Basis as percentage of Reasonably Expected Basis (Cell 96C divided by Cell 97D)</t>
  </si>
  <si>
    <r>
      <t xml:space="preserve">Carryover Allocation Basis </t>
    </r>
    <r>
      <rPr>
        <sz val="12"/>
        <rFont val="Calibri"/>
        <family val="2"/>
        <scheme val="minor"/>
      </rPr>
      <t>(Cell 89C minus 95C)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</si>
</sst>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409]mmmm\ d\,\ yyyy;@"/>
  </numFmts>
  <fonts count="14" x14ac:knownFonts="1">
    <font>
      <sz val="10"/>
      <name val="Arial"/>
    </font>
    <font>
      <sz val="11"/>
      <color theme="1"/>
      <name val="Calibri"/>
      <family val="2"/>
      <scheme val="minor"/>
    </font>
    <font>
      <sz val="8"/>
      <name val="Arial"/>
      <family val="2"/>
    </font>
    <font>
      <sz val="10"/>
      <name val="Arial"/>
      <family val="2"/>
    </font>
    <font>
      <b/>
      <sz val="12"/>
      <color indexed="10"/>
      <name val="Calibri"/>
      <family val="2"/>
      <scheme val="minor"/>
    </font>
    <font>
      <sz val="12"/>
      <color indexed="10"/>
      <name val="Calibri"/>
      <family val="2"/>
      <scheme val="minor"/>
    </font>
    <font>
      <sz val="8"/>
      <color rgb="FF000000"/>
      <name val="Tahoma"/>
      <family val="2"/>
    </font>
    <font>
      <sz val="12"/>
      <name val="Calibri"/>
      <family val="2"/>
      <scheme val="minor"/>
    </font>
    <font>
      <sz val="12"/>
      <name val="Times New Roman"/>
      <family val="1"/>
    </font>
    <font>
      <b/>
      <sz val="12"/>
      <color theme="6"/>
      <name val="Calibri"/>
      <family val="2"/>
      <scheme val="minor"/>
    </font>
    <font>
      <b/>
      <sz val="12"/>
      <name val="Calibri"/>
      <family val="2"/>
      <scheme val="minor"/>
    </font>
    <font>
      <sz val="12"/>
      <color rgb="FF000000"/>
      <name val="Calibri"/>
      <family val="2"/>
      <scheme val="minor"/>
    </font>
    <font>
      <u/>
      <sz val="12"/>
      <name val="Calibri"/>
      <family val="2"/>
      <scheme val="minor"/>
    </font>
    <font>
      <b/>
      <sz val="16"/>
      <color theme="1"/>
      <name val="Calibri"/>
      <family val="2"/>
    </font>
  </fonts>
  <fills count="8">
    <fill>
      <patternFill patternType="none"/>
    </fill>
    <fill>
      <patternFill patternType="gray125"/>
    </fill>
    <fill>
      <patternFill patternType="solid">
        <fgColor indexed="26"/>
        <bgColor indexed="64"/>
      </patternFill>
    </fill>
    <fill>
      <patternFill patternType="solid">
        <fgColor indexed="31"/>
        <bgColor indexed="64"/>
      </patternFill>
    </fill>
    <fill>
      <patternFill patternType="solid">
        <fgColor indexed="22"/>
        <bgColor indexed="64"/>
      </patternFill>
    </fill>
    <fill>
      <patternFill patternType="solid">
        <fgColor rgb="FFCCCCFF"/>
        <bgColor indexed="64"/>
      </patternFill>
    </fill>
    <fill>
      <patternFill patternType="solid">
        <fgColor theme="0" tint="-4.9989318521683403E-2"/>
        <bgColor indexed="64"/>
      </patternFill>
    </fill>
    <fill>
      <patternFill patternType="solid">
        <fgColor theme="0"/>
        <bgColor indexed="64"/>
      </patternFill>
    </fill>
  </fills>
  <borders count="16">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ck">
        <color indexed="10"/>
      </left>
      <right/>
      <top/>
      <bottom/>
      <diagonal/>
    </border>
    <border>
      <left/>
      <right style="thick">
        <color indexed="10"/>
      </right>
      <top/>
      <bottom/>
      <diagonal/>
    </border>
    <border>
      <left style="thick">
        <color indexed="10"/>
      </left>
      <right/>
      <top/>
      <bottom style="thick">
        <color indexed="10"/>
      </bottom>
      <diagonal/>
    </border>
    <border>
      <left/>
      <right/>
      <top/>
      <bottom style="thick">
        <color indexed="10"/>
      </bottom>
      <diagonal/>
    </border>
    <border>
      <left/>
      <right style="thick">
        <color indexed="10"/>
      </right>
      <top/>
      <bottom style="thick">
        <color indexed="10"/>
      </bottom>
      <diagonal/>
    </border>
    <border>
      <left style="thin">
        <color indexed="64"/>
      </left>
      <right style="thick">
        <color indexed="10"/>
      </right>
      <top style="thin">
        <color indexed="64"/>
      </top>
      <bottom style="thin">
        <color indexed="64"/>
      </bottom>
      <diagonal/>
    </border>
    <border>
      <left style="thin">
        <color indexed="22"/>
      </left>
      <right style="thin">
        <color indexed="22"/>
      </right>
      <top style="thin">
        <color indexed="22"/>
      </top>
      <bottom/>
      <diagonal/>
    </border>
    <border>
      <left style="thick">
        <color indexed="10"/>
      </left>
      <right/>
      <top style="thick">
        <color indexed="10"/>
      </top>
      <bottom/>
      <diagonal/>
    </border>
    <border>
      <left/>
      <right/>
      <top style="thick">
        <color indexed="10"/>
      </top>
      <bottom/>
      <diagonal/>
    </border>
    <border>
      <left/>
      <right style="thick">
        <color indexed="10"/>
      </right>
      <top style="thick">
        <color indexed="10"/>
      </top>
      <bottom/>
      <diagonal/>
    </border>
    <border>
      <left/>
      <right/>
      <top/>
      <bottom style="thin">
        <color indexed="22"/>
      </bottom>
      <diagonal/>
    </border>
    <border>
      <left/>
      <right style="thin">
        <color indexed="64"/>
      </right>
      <top/>
      <bottom/>
      <diagonal/>
    </border>
  </borders>
  <cellStyleXfs count="3">
    <xf numFmtId="0" fontId="0" fillId="0" borderId="0"/>
    <xf numFmtId="0" fontId="1" fillId="0" borderId="0"/>
    <xf numFmtId="0" fontId="3" fillId="0" borderId="0"/>
  </cellStyleXfs>
  <cellXfs count="71">
    <xf numFmtId="0" fontId="0" fillId="0" borderId="0" xfId="0"/>
    <xf numFmtId="0" fontId="7" fillId="0" borderId="0" xfId="0" applyFont="1" applyProtection="1"/>
    <xf numFmtId="0" fontId="7" fillId="0" borderId="0" xfId="0" applyFont="1" applyFill="1" applyProtection="1"/>
    <xf numFmtId="0" fontId="8" fillId="0" borderId="0" xfId="0" applyFont="1" applyProtection="1"/>
    <xf numFmtId="0" fontId="9" fillId="0" borderId="0" xfId="0" applyFont="1" applyAlignment="1" applyProtection="1">
      <alignment horizontal="center"/>
    </xf>
    <xf numFmtId="0" fontId="10" fillId="0" borderId="0" xfId="0" applyFont="1" applyAlignment="1" applyProtection="1">
      <alignment horizontal="center"/>
    </xf>
    <xf numFmtId="0" fontId="7" fillId="0" borderId="0" xfId="0" applyFont="1" applyAlignment="1" applyProtection="1">
      <alignment horizontal="center"/>
    </xf>
    <xf numFmtId="0" fontId="7" fillId="6" borderId="2" xfId="0" applyFont="1" applyFill="1" applyBorder="1" applyProtection="1">
      <protection locked="0"/>
    </xf>
    <xf numFmtId="0" fontId="10" fillId="0" borderId="0" xfId="0" applyFont="1" applyAlignment="1" applyProtection="1">
      <alignment horizontal="center" shrinkToFit="1"/>
    </xf>
    <xf numFmtId="0" fontId="8" fillId="0" borderId="0" xfId="0" applyFont="1" applyAlignment="1" applyProtection="1">
      <alignment horizontal="center"/>
    </xf>
    <xf numFmtId="0" fontId="10" fillId="0" borderId="0" xfId="0" applyFont="1" applyProtection="1"/>
    <xf numFmtId="0" fontId="7" fillId="0" borderId="1" xfId="0" applyFont="1" applyBorder="1" applyProtection="1"/>
    <xf numFmtId="44" fontId="7" fillId="0" borderId="1" xfId="0" applyNumberFormat="1" applyFont="1" applyBorder="1" applyProtection="1">
      <protection locked="0"/>
    </xf>
    <xf numFmtId="0" fontId="7" fillId="0" borderId="0" xfId="0" applyFont="1" applyBorder="1" applyProtection="1"/>
    <xf numFmtId="0" fontId="10" fillId="3" borderId="0" xfId="0" applyFont="1" applyFill="1" applyAlignment="1" applyProtection="1">
      <alignment horizontal="right"/>
    </xf>
    <xf numFmtId="44" fontId="10" fillId="3" borderId="0" xfId="0" applyNumberFormat="1" applyFont="1" applyFill="1" applyProtection="1"/>
    <xf numFmtId="0" fontId="7" fillId="3" borderId="1" xfId="0" applyFont="1" applyFill="1" applyBorder="1" applyAlignment="1" applyProtection="1">
      <alignment horizontal="right"/>
    </xf>
    <xf numFmtId="44" fontId="7" fillId="3" borderId="1" xfId="0" applyNumberFormat="1" applyFont="1" applyFill="1" applyBorder="1" applyProtection="1"/>
    <xf numFmtId="44" fontId="7" fillId="5" borderId="1" xfId="0" applyNumberFormat="1" applyFont="1" applyFill="1" applyBorder="1" applyProtection="1"/>
    <xf numFmtId="0" fontId="10" fillId="3" borderId="1" xfId="0" applyFont="1" applyFill="1" applyBorder="1" applyAlignment="1" applyProtection="1">
      <alignment horizontal="right"/>
    </xf>
    <xf numFmtId="44" fontId="10" fillId="3" borderId="1" xfId="0" applyNumberFormat="1" applyFont="1" applyFill="1" applyBorder="1" applyProtection="1"/>
    <xf numFmtId="44" fontId="7" fillId="3" borderId="1" xfId="0" applyNumberFormat="1" applyFont="1" applyFill="1" applyBorder="1" applyAlignment="1" applyProtection="1"/>
    <xf numFmtId="0" fontId="7" fillId="0" borderId="1" xfId="1" applyFont="1" applyBorder="1" applyProtection="1"/>
    <xf numFmtId="44" fontId="8" fillId="0" borderId="0" xfId="0" applyNumberFormat="1" applyFont="1" applyProtection="1">
      <protection locked="0"/>
    </xf>
    <xf numFmtId="44" fontId="10" fillId="3" borderId="10" xfId="0" applyNumberFormat="1" applyFont="1" applyFill="1" applyBorder="1" applyProtection="1"/>
    <xf numFmtId="0" fontId="11" fillId="0" borderId="0" xfId="0" applyFont="1" applyAlignment="1" applyProtection="1"/>
    <xf numFmtId="44" fontId="10" fillId="0" borderId="3" xfId="0" applyNumberFormat="1" applyFont="1" applyBorder="1" applyProtection="1"/>
    <xf numFmtId="0" fontId="10" fillId="0" borderId="0" xfId="0" applyFont="1" applyAlignment="1" applyProtection="1">
      <alignment vertical="top"/>
    </xf>
    <xf numFmtId="10" fontId="10" fillId="0" borderId="3" xfId="0" applyNumberFormat="1" applyFont="1" applyBorder="1" applyAlignment="1" applyProtection="1">
      <alignment horizontal="center"/>
    </xf>
    <xf numFmtId="44" fontId="7" fillId="0" borderId="0" xfId="0" applyNumberFormat="1" applyFont="1" applyProtection="1"/>
    <xf numFmtId="0" fontId="7" fillId="0" borderId="4" xfId="0" applyFont="1" applyBorder="1" applyProtection="1"/>
    <xf numFmtId="0" fontId="7" fillId="0" borderId="5" xfId="0" applyFont="1" applyBorder="1" applyProtection="1"/>
    <xf numFmtId="0" fontId="7" fillId="2" borderId="2" xfId="0" applyFont="1" applyFill="1" applyBorder="1" applyProtection="1">
      <protection locked="0"/>
    </xf>
    <xf numFmtId="0" fontId="7" fillId="2" borderId="9" xfId="0" applyFont="1" applyFill="1" applyBorder="1" applyProtection="1">
      <protection locked="0"/>
    </xf>
    <xf numFmtId="0" fontId="7" fillId="0" borderId="6" xfId="0" applyFont="1" applyBorder="1" applyProtection="1"/>
    <xf numFmtId="0" fontId="7" fillId="0" borderId="7" xfId="0" applyFont="1" applyBorder="1" applyAlignment="1" applyProtection="1">
      <alignment horizontal="center"/>
    </xf>
    <xf numFmtId="0" fontId="7" fillId="0" borderId="8" xfId="0" applyFont="1" applyBorder="1" applyAlignment="1" applyProtection="1">
      <alignment horizontal="center"/>
    </xf>
    <xf numFmtId="0" fontId="7" fillId="0" borderId="0" xfId="0" applyFont="1" applyBorder="1" applyAlignment="1" applyProtection="1">
      <alignment horizontal="center"/>
    </xf>
    <xf numFmtId="0" fontId="10" fillId="0" borderId="0" xfId="0" applyFont="1" applyAlignment="1" applyProtection="1">
      <alignment wrapText="1"/>
    </xf>
    <xf numFmtId="0" fontId="13" fillId="0" borderId="0" xfId="1" applyFont="1" applyAlignment="1" applyProtection="1">
      <alignment horizontal="right" vertical="center"/>
    </xf>
    <xf numFmtId="164" fontId="10" fillId="0" borderId="0" xfId="0" applyNumberFormat="1" applyFont="1" applyAlignment="1" applyProtection="1">
      <alignment horizontal="center" shrinkToFit="1"/>
    </xf>
    <xf numFmtId="0" fontId="10" fillId="0" borderId="0" xfId="0" applyFont="1" applyAlignment="1" applyProtection="1">
      <alignment horizontal="center" wrapText="1"/>
    </xf>
    <xf numFmtId="0" fontId="7" fillId="0" borderId="7" xfId="0" applyFont="1" applyBorder="1" applyAlignment="1" applyProtection="1">
      <alignment horizontal="center" wrapText="1"/>
    </xf>
    <xf numFmtId="0" fontId="8" fillId="0" borderId="0" xfId="0" applyFont="1" applyAlignment="1" applyProtection="1">
      <alignment wrapText="1"/>
    </xf>
    <xf numFmtId="0" fontId="8" fillId="0" borderId="0" xfId="0" applyFont="1" applyAlignment="1" applyProtection="1"/>
    <xf numFmtId="0" fontId="7" fillId="0" borderId="0" xfId="0" applyFont="1" applyAlignment="1" applyProtection="1">
      <alignment wrapText="1"/>
    </xf>
    <xf numFmtId="0" fontId="8" fillId="7" borderId="0" xfId="0" applyFont="1" applyFill="1" applyProtection="1"/>
    <xf numFmtId="0" fontId="10" fillId="4" borderId="0" xfId="0" applyFont="1" applyFill="1" applyBorder="1" applyAlignment="1" applyProtection="1"/>
    <xf numFmtId="0" fontId="7" fillId="0" borderId="0" xfId="0" applyFont="1" applyAlignment="1" applyProtection="1"/>
    <xf numFmtId="0" fontId="7" fillId="0" borderId="15" xfId="0" applyFont="1" applyBorder="1" applyAlignment="1" applyProtection="1"/>
    <xf numFmtId="0" fontId="4" fillId="0" borderId="0" xfId="0" applyFont="1" applyAlignment="1" applyProtection="1">
      <alignment horizontal="center"/>
    </xf>
    <xf numFmtId="0" fontId="5" fillId="0" borderId="0" xfId="0" applyFont="1" applyAlignment="1" applyProtection="1"/>
    <xf numFmtId="0" fontId="10" fillId="4" borderId="0" xfId="0" applyFont="1" applyFill="1" applyAlignment="1" applyProtection="1"/>
    <xf numFmtId="0" fontId="10" fillId="0" borderId="11" xfId="0" applyFont="1" applyBorder="1" applyAlignment="1" applyProtection="1">
      <alignment horizontal="center"/>
    </xf>
    <xf numFmtId="0" fontId="10" fillId="0" borderId="12" xfId="0" applyFont="1" applyBorder="1" applyAlignment="1" applyProtection="1">
      <alignment horizontal="center"/>
    </xf>
    <xf numFmtId="0" fontId="10" fillId="0" borderId="13" xfId="0" applyFont="1" applyBorder="1" applyAlignment="1" applyProtection="1">
      <alignment horizontal="center"/>
    </xf>
    <xf numFmtId="0" fontId="7" fillId="0" borderId="4" xfId="0" applyFont="1" applyBorder="1" applyAlignment="1" applyProtection="1">
      <alignment wrapText="1"/>
    </xf>
    <xf numFmtId="0" fontId="7" fillId="0" borderId="0" xfId="0" applyFont="1" applyBorder="1" applyAlignment="1" applyProtection="1"/>
    <xf numFmtId="0" fontId="7" fillId="0" borderId="5" xfId="0" applyFont="1" applyBorder="1" applyAlignment="1" applyProtection="1"/>
    <xf numFmtId="0" fontId="7" fillId="0" borderId="14" xfId="0" applyFont="1" applyBorder="1" applyAlignment="1" applyProtection="1"/>
    <xf numFmtId="0" fontId="7" fillId="0" borderId="0" xfId="0" applyFont="1" applyAlignment="1" applyProtection="1">
      <alignment wrapText="1"/>
    </xf>
    <xf numFmtId="0" fontId="7" fillId="0" borderId="4" xfId="0" applyFont="1" applyBorder="1" applyAlignment="1" applyProtection="1">
      <alignment vertical="top" wrapText="1"/>
    </xf>
    <xf numFmtId="0" fontId="7" fillId="0" borderId="0" xfId="0" applyFont="1" applyBorder="1" applyAlignment="1" applyProtection="1">
      <alignment vertical="top"/>
    </xf>
    <xf numFmtId="0" fontId="7" fillId="0" borderId="5" xfId="0" applyFont="1" applyBorder="1" applyAlignment="1" applyProtection="1">
      <alignment vertical="top"/>
    </xf>
    <xf numFmtId="0" fontId="8" fillId="0" borderId="0" xfId="0" applyFont="1" applyAlignment="1" applyProtection="1">
      <alignment wrapText="1"/>
    </xf>
    <xf numFmtId="0" fontId="8" fillId="0" borderId="0" xfId="0" applyFont="1" applyAlignment="1" applyProtection="1"/>
    <xf numFmtId="0" fontId="10" fillId="0" borderId="0" xfId="0" applyFont="1" applyAlignment="1" applyProtection="1">
      <alignment horizontal="left" vertical="top" wrapText="1"/>
    </xf>
    <xf numFmtId="0" fontId="7" fillId="0" borderId="0" xfId="0" applyFont="1" applyAlignment="1" applyProtection="1">
      <alignment horizontal="left" vertical="top" wrapText="1"/>
    </xf>
    <xf numFmtId="0" fontId="7" fillId="0" borderId="0" xfId="0" applyFont="1" applyAlignment="1" applyProtection="1">
      <alignment horizontal="left" vertical="top" wrapText="1"/>
      <protection locked="0"/>
    </xf>
    <xf numFmtId="14" fontId="10" fillId="6" borderId="0" xfId="0" applyNumberFormat="1" applyFont="1" applyFill="1" applyAlignment="1" applyProtection="1">
      <alignment horizontal="center" shrinkToFit="1"/>
      <protection locked="0"/>
    </xf>
    <xf numFmtId="14" fontId="7" fillId="2" borderId="2" xfId="0" applyNumberFormat="1" applyFont="1" applyFill="1" applyBorder="1" applyProtection="1">
      <protection locked="0"/>
    </xf>
  </cellXfs>
  <cellStyles count="3">
    <cellStyle name="Normal" xfId="0" builtinId="0"/>
    <cellStyle name="Normal 2" xfId="2" xr:uid="{00000000-0005-0000-0000-000001000000}"/>
    <cellStyle name="Normal 3"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checked="Checked" firstButton="1" lockText="1"/>
</file>

<file path=xl/ctrlProps/ctrlProp2.xml><?xml version="1.0" encoding="utf-8"?>
<formControlPr xmlns="http://schemas.microsoft.com/office/spreadsheetml/2009/9/main" objectType="Radio" lockText="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657225</xdr:colOff>
          <xdr:row>5</xdr:row>
          <xdr:rowOff>0</xdr:rowOff>
        </xdr:from>
        <xdr:to>
          <xdr:col>1</xdr:col>
          <xdr:colOff>2095500</xdr:colOff>
          <xdr:row>6</xdr:row>
          <xdr:rowOff>171450</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00FFFF" mc:Ignorable="a14" a14:legacySpreadsheetColorIndex="15"/>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Owner Estimated Version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1895475</xdr:colOff>
          <xdr:row>5</xdr:row>
          <xdr:rowOff>0</xdr:rowOff>
        </xdr:from>
        <xdr:to>
          <xdr:col>3</xdr:col>
          <xdr:colOff>866775</xdr:colOff>
          <xdr:row>6</xdr:row>
          <xdr:rowOff>171450</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00FFFF" mc:Ignorable="a14" a14:legacySpreadsheetColorIndex="15"/>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Final CPA Certified Version</a:t>
              </a:r>
            </a:p>
          </xdr:txBody>
        </xdr:sp>
        <xdr:clientData/>
      </xdr:twoCellAnchor>
    </mc:Choice>
    <mc:Fallback/>
  </mc:AlternateContent>
  <xdr:twoCellAnchor editAs="oneCell">
    <xdr:from>
      <xdr:col>1</xdr:col>
      <xdr:colOff>0</xdr:colOff>
      <xdr:row>0</xdr:row>
      <xdr:rowOff>0</xdr:rowOff>
    </xdr:from>
    <xdr:to>
      <xdr:col>1</xdr:col>
      <xdr:colOff>2987848</xdr:colOff>
      <xdr:row>1</xdr:row>
      <xdr:rowOff>262890</xdr:rowOff>
    </xdr:to>
    <xdr:pic>
      <xdr:nvPicPr>
        <xdr:cNvPr id="6" name="Picture 5" descr="Minnesota Housing logo">
          <a:extLst>
            <a:ext uri="{FF2B5EF4-FFF2-40B4-BE49-F238E27FC236}">
              <a16:creationId xmlns:a16="http://schemas.microsoft.com/office/drawing/2014/main" id="{00000000-0008-0000-0000-000006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545" t="19833" r="4515" b="16356"/>
        <a:stretch/>
      </xdr:blipFill>
      <xdr:spPr bwMode="auto">
        <a:xfrm>
          <a:off x="180975" y="0"/>
          <a:ext cx="2921000" cy="548640"/>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ctrlProp" Target="../ctrlProps/ctrlProp1.xml"/><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drawing" Target="../drawings/drawing1.xml"/><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164"/>
  <sheetViews>
    <sheetView tabSelected="1" workbookViewId="0">
      <selection activeCell="C19" sqref="C19"/>
    </sheetView>
  </sheetViews>
  <sheetFormatPr defaultColWidth="9.140625" defaultRowHeight="15.75" x14ac:dyDescent="0.25"/>
  <cols>
    <col min="1" max="1" width="3.85546875" style="3" customWidth="1"/>
    <col min="2" max="2" width="48.28515625" style="3" bestFit="1" customWidth="1"/>
    <col min="3" max="3" width="37" style="3" bestFit="1" customWidth="1"/>
    <col min="4" max="4" width="63.7109375" style="3" bestFit="1" customWidth="1"/>
    <col min="5" max="16384" width="9.140625" style="3"/>
  </cols>
  <sheetData>
    <row r="1" spans="1:13" ht="21" x14ac:dyDescent="0.25">
      <c r="A1" s="1"/>
      <c r="B1" s="2"/>
      <c r="C1" s="1"/>
      <c r="D1" s="39" t="s">
        <v>0</v>
      </c>
    </row>
    <row r="2" spans="1:13" ht="21" x14ac:dyDescent="0.25">
      <c r="A2" s="1"/>
      <c r="B2" s="1"/>
      <c r="C2" s="1"/>
      <c r="D2" s="39" t="s">
        <v>1</v>
      </c>
    </row>
    <row r="3" spans="1:13" ht="21" x14ac:dyDescent="0.25">
      <c r="B3" s="1"/>
      <c r="C3" s="4"/>
      <c r="D3" s="39" t="s">
        <v>2</v>
      </c>
    </row>
    <row r="4" spans="1:13" ht="21" x14ac:dyDescent="0.25">
      <c r="B4" s="1"/>
      <c r="C4" s="1"/>
      <c r="D4" s="39" t="s">
        <v>117</v>
      </c>
    </row>
    <row r="5" spans="1:13" x14ac:dyDescent="0.25">
      <c r="A5" s="1"/>
      <c r="B5" s="48"/>
      <c r="C5" s="48"/>
      <c r="D5" s="48"/>
    </row>
    <row r="6" spans="1:13" x14ac:dyDescent="0.25">
      <c r="A6" s="1"/>
      <c r="B6" s="48"/>
      <c r="C6" s="48"/>
      <c r="D6" s="48"/>
    </row>
    <row r="7" spans="1:13" x14ac:dyDescent="0.25">
      <c r="A7" s="1"/>
      <c r="B7" s="48"/>
      <c r="C7" s="48"/>
      <c r="D7" s="48"/>
    </row>
    <row r="8" spans="1:13" x14ac:dyDescent="0.25">
      <c r="A8" s="50" t="s">
        <v>3</v>
      </c>
      <c r="B8" s="51"/>
      <c r="C8" s="51"/>
      <c r="D8" s="51"/>
      <c r="J8" s="5"/>
      <c r="K8" s="6"/>
      <c r="L8" s="6"/>
      <c r="M8" s="6"/>
    </row>
    <row r="9" spans="1:13" ht="6" customHeight="1" x14ac:dyDescent="0.25">
      <c r="A9" s="1"/>
      <c r="B9" s="48"/>
      <c r="C9" s="48"/>
      <c r="D9" s="48"/>
      <c r="J9" s="5"/>
      <c r="K9" s="6"/>
      <c r="L9" s="6"/>
      <c r="M9" s="6"/>
    </row>
    <row r="10" spans="1:13" x14ac:dyDescent="0.25">
      <c r="A10" s="1"/>
      <c r="B10" s="7"/>
      <c r="C10" s="7"/>
      <c r="D10" s="7"/>
      <c r="J10" s="5"/>
      <c r="K10" s="6"/>
      <c r="L10" s="6"/>
      <c r="M10" s="6"/>
    </row>
    <row r="11" spans="1:13" x14ac:dyDescent="0.25">
      <c r="A11" s="1"/>
      <c r="B11" s="6" t="s">
        <v>4</v>
      </c>
      <c r="C11" s="6" t="s">
        <v>5</v>
      </c>
      <c r="D11" s="6" t="s">
        <v>6</v>
      </c>
    </row>
    <row r="12" spans="1:13" ht="6" customHeight="1" x14ac:dyDescent="0.25">
      <c r="A12" s="1"/>
      <c r="B12" s="1"/>
      <c r="C12" s="1"/>
      <c r="D12" s="1"/>
    </row>
    <row r="13" spans="1:13" x14ac:dyDescent="0.25">
      <c r="A13" s="1"/>
      <c r="B13" s="7"/>
      <c r="C13" s="7"/>
      <c r="D13" s="7"/>
    </row>
    <row r="14" spans="1:13" x14ac:dyDescent="0.25">
      <c r="A14" s="1"/>
      <c r="B14" s="6" t="s">
        <v>7</v>
      </c>
      <c r="C14" s="6" t="s">
        <v>8</v>
      </c>
      <c r="D14" s="6" t="s">
        <v>9</v>
      </c>
    </row>
    <row r="15" spans="1:13" ht="6" customHeight="1" x14ac:dyDescent="0.25">
      <c r="A15" s="1"/>
      <c r="B15" s="1"/>
      <c r="C15" s="1"/>
      <c r="D15" s="1"/>
    </row>
    <row r="16" spans="1:13" x14ac:dyDescent="0.25">
      <c r="A16" s="1"/>
      <c r="B16" s="7"/>
      <c r="C16" s="1"/>
      <c r="D16" s="1"/>
    </row>
    <row r="17" spans="1:4" x14ac:dyDescent="0.25">
      <c r="A17" s="1"/>
      <c r="B17" s="6" t="s">
        <v>10</v>
      </c>
      <c r="C17" s="5" t="s">
        <v>11</v>
      </c>
      <c r="D17" s="5" t="s">
        <v>12</v>
      </c>
    </row>
    <row r="18" spans="1:4" ht="47.25" x14ac:dyDescent="0.25">
      <c r="A18" s="1"/>
      <c r="B18" s="1"/>
      <c r="C18" s="41" t="s">
        <v>124</v>
      </c>
      <c r="D18" s="41" t="s">
        <v>125</v>
      </c>
    </row>
    <row r="19" spans="1:4" x14ac:dyDescent="0.25">
      <c r="A19" s="1"/>
      <c r="B19" s="1"/>
      <c r="C19" s="69"/>
      <c r="D19" s="40">
        <v>46387</v>
      </c>
    </row>
    <row r="20" spans="1:4" s="9" customFormat="1" x14ac:dyDescent="0.25">
      <c r="A20" s="6"/>
      <c r="B20" s="6"/>
      <c r="C20" s="8" t="s">
        <v>118</v>
      </c>
      <c r="D20" s="8" t="s">
        <v>119</v>
      </c>
    </row>
    <row r="21" spans="1:4" x14ac:dyDescent="0.25">
      <c r="A21" s="47" t="s">
        <v>13</v>
      </c>
      <c r="B21" s="48"/>
      <c r="C21" s="48"/>
      <c r="D21" s="49"/>
    </row>
    <row r="22" spans="1:4" x14ac:dyDescent="0.25">
      <c r="A22" s="10">
        <v>1</v>
      </c>
      <c r="B22" s="11" t="s">
        <v>14</v>
      </c>
      <c r="C22" s="12"/>
      <c r="D22" s="12"/>
    </row>
    <row r="23" spans="1:4" x14ac:dyDescent="0.25">
      <c r="A23" s="10">
        <v>2</v>
      </c>
      <c r="B23" s="11" t="s">
        <v>15</v>
      </c>
      <c r="C23" s="12"/>
      <c r="D23" s="12"/>
    </row>
    <row r="24" spans="1:4" x14ac:dyDescent="0.25">
      <c r="A24" s="10">
        <v>3</v>
      </c>
      <c r="B24" s="11" t="s">
        <v>16</v>
      </c>
      <c r="C24" s="12"/>
      <c r="D24" s="12"/>
    </row>
    <row r="25" spans="1:4" x14ac:dyDescent="0.25">
      <c r="A25" s="10">
        <v>4</v>
      </c>
      <c r="B25" s="11" t="s">
        <v>17</v>
      </c>
      <c r="C25" s="12"/>
      <c r="D25" s="12"/>
    </row>
    <row r="26" spans="1:4" x14ac:dyDescent="0.25">
      <c r="A26" s="10">
        <v>5</v>
      </c>
      <c r="B26" s="11" t="s">
        <v>18</v>
      </c>
      <c r="C26" s="12"/>
      <c r="D26" s="12"/>
    </row>
    <row r="27" spans="1:4" x14ac:dyDescent="0.25">
      <c r="A27" s="10">
        <v>6</v>
      </c>
      <c r="B27" s="13" t="s">
        <v>19</v>
      </c>
      <c r="C27" s="12"/>
      <c r="D27" s="12"/>
    </row>
    <row r="28" spans="1:4" x14ac:dyDescent="0.25">
      <c r="A28" s="1"/>
      <c r="B28" s="14" t="s">
        <v>20</v>
      </c>
      <c r="C28" s="15">
        <f>SUM(C22:C27)</f>
        <v>0</v>
      </c>
      <c r="D28" s="15">
        <f>SUM(D22:D27)</f>
        <v>0</v>
      </c>
    </row>
    <row r="29" spans="1:4" x14ac:dyDescent="0.25">
      <c r="A29" s="52" t="s">
        <v>21</v>
      </c>
      <c r="B29" s="52"/>
      <c r="C29" s="52"/>
      <c r="D29" s="52"/>
    </row>
    <row r="30" spans="1:4" x14ac:dyDescent="0.25">
      <c r="A30" s="10">
        <v>7</v>
      </c>
      <c r="B30" s="11" t="s">
        <v>22</v>
      </c>
      <c r="C30" s="12"/>
      <c r="D30" s="12"/>
    </row>
    <row r="31" spans="1:4" x14ac:dyDescent="0.25">
      <c r="A31" s="10">
        <v>8</v>
      </c>
      <c r="B31" s="11" t="s">
        <v>23</v>
      </c>
      <c r="C31" s="12"/>
      <c r="D31" s="12"/>
    </row>
    <row r="32" spans="1:4" x14ac:dyDescent="0.25">
      <c r="A32" s="10">
        <v>9</v>
      </c>
      <c r="B32" s="11" t="s">
        <v>24</v>
      </c>
      <c r="C32" s="12"/>
      <c r="D32" s="12"/>
    </row>
    <row r="33" spans="1:4" x14ac:dyDescent="0.25">
      <c r="A33" s="10">
        <v>10</v>
      </c>
      <c r="B33" s="11" t="s">
        <v>25</v>
      </c>
      <c r="C33" s="12"/>
      <c r="D33" s="12"/>
    </row>
    <row r="34" spans="1:4" x14ac:dyDescent="0.25">
      <c r="A34" s="10">
        <v>11</v>
      </c>
      <c r="B34" s="11" t="s">
        <v>26</v>
      </c>
      <c r="C34" s="12"/>
      <c r="D34" s="12"/>
    </row>
    <row r="35" spans="1:4" x14ac:dyDescent="0.25">
      <c r="A35" s="10">
        <v>12</v>
      </c>
      <c r="B35" s="11" t="s">
        <v>18</v>
      </c>
      <c r="C35" s="12"/>
      <c r="D35" s="12"/>
    </row>
    <row r="36" spans="1:4" x14ac:dyDescent="0.25">
      <c r="A36" s="10">
        <v>13</v>
      </c>
      <c r="B36" s="11" t="s">
        <v>18</v>
      </c>
      <c r="C36" s="12"/>
      <c r="D36" s="12"/>
    </row>
    <row r="37" spans="1:4" x14ac:dyDescent="0.25">
      <c r="A37" s="10"/>
      <c r="B37" s="16" t="s">
        <v>27</v>
      </c>
      <c r="C37" s="17">
        <f>SUM(C30:C36)</f>
        <v>0</v>
      </c>
      <c r="D37" s="17">
        <f>SUM(D30:D36)</f>
        <v>0</v>
      </c>
    </row>
    <row r="38" spans="1:4" x14ac:dyDescent="0.25">
      <c r="A38" s="10">
        <v>14</v>
      </c>
      <c r="B38" s="11" t="s">
        <v>28</v>
      </c>
      <c r="C38" s="12"/>
      <c r="D38" s="12"/>
    </row>
    <row r="39" spans="1:4" x14ac:dyDescent="0.25">
      <c r="A39" s="10">
        <v>15</v>
      </c>
      <c r="B39" s="11" t="s">
        <v>29</v>
      </c>
      <c r="C39" s="12"/>
      <c r="D39" s="12"/>
    </row>
    <row r="40" spans="1:4" x14ac:dyDescent="0.25">
      <c r="A40" s="10">
        <v>16</v>
      </c>
      <c r="B40" s="11" t="s">
        <v>30</v>
      </c>
      <c r="C40" s="12"/>
      <c r="D40" s="12"/>
    </row>
    <row r="41" spans="1:4" x14ac:dyDescent="0.25">
      <c r="A41" s="10"/>
      <c r="B41" s="16" t="s">
        <v>31</v>
      </c>
      <c r="C41" s="18">
        <f>SUM(C38+C39+C40)</f>
        <v>0</v>
      </c>
      <c r="D41" s="18">
        <f>SUM(D38+D39+D40)</f>
        <v>0</v>
      </c>
    </row>
    <row r="42" spans="1:4" x14ac:dyDescent="0.25">
      <c r="A42" s="10"/>
      <c r="B42" s="16" t="s">
        <v>32</v>
      </c>
      <c r="C42" s="18">
        <f>SUM(C37+C41)</f>
        <v>0</v>
      </c>
      <c r="D42" s="18">
        <f>SUM(D37+D41)</f>
        <v>0</v>
      </c>
    </row>
    <row r="43" spans="1:4" x14ac:dyDescent="0.25">
      <c r="A43" s="10">
        <v>17</v>
      </c>
      <c r="B43" s="11" t="s">
        <v>33</v>
      </c>
      <c r="C43" s="12"/>
      <c r="D43" s="12"/>
    </row>
    <row r="44" spans="1:4" x14ac:dyDescent="0.25">
      <c r="A44" s="1"/>
      <c r="B44" s="19" t="s">
        <v>34</v>
      </c>
      <c r="C44" s="20">
        <f>SUM(C37,C41,C43)</f>
        <v>0</v>
      </c>
      <c r="D44" s="20">
        <f>SUM(D37,D41,D43)</f>
        <v>0</v>
      </c>
    </row>
    <row r="45" spans="1:4" x14ac:dyDescent="0.25">
      <c r="A45" s="52" t="s">
        <v>35</v>
      </c>
      <c r="B45" s="52"/>
      <c r="C45" s="52"/>
      <c r="D45" s="52"/>
    </row>
    <row r="46" spans="1:4" x14ac:dyDescent="0.25">
      <c r="A46" s="10">
        <v>18</v>
      </c>
      <c r="B46" s="11" t="s">
        <v>22</v>
      </c>
      <c r="C46" s="12"/>
      <c r="D46" s="12"/>
    </row>
    <row r="47" spans="1:4" x14ac:dyDescent="0.25">
      <c r="A47" s="10">
        <v>19</v>
      </c>
      <c r="B47" s="11" t="s">
        <v>23</v>
      </c>
      <c r="C47" s="12"/>
      <c r="D47" s="12"/>
    </row>
    <row r="48" spans="1:4" x14ac:dyDescent="0.25">
      <c r="A48" s="10">
        <v>20</v>
      </c>
      <c r="B48" s="11" t="s">
        <v>24</v>
      </c>
      <c r="C48" s="12"/>
      <c r="D48" s="12"/>
    </row>
    <row r="49" spans="1:4" x14ac:dyDescent="0.25">
      <c r="A49" s="10">
        <v>21</v>
      </c>
      <c r="B49" s="11" t="s">
        <v>25</v>
      </c>
      <c r="C49" s="12"/>
      <c r="D49" s="12"/>
    </row>
    <row r="50" spans="1:4" x14ac:dyDescent="0.25">
      <c r="A50" s="10">
        <v>22</v>
      </c>
      <c r="B50" s="11" t="s">
        <v>26</v>
      </c>
      <c r="C50" s="12"/>
      <c r="D50" s="12"/>
    </row>
    <row r="51" spans="1:4" x14ac:dyDescent="0.25">
      <c r="A51" s="10">
        <v>23</v>
      </c>
      <c r="B51" s="11" t="s">
        <v>36</v>
      </c>
      <c r="C51" s="12"/>
      <c r="D51" s="12"/>
    </row>
    <row r="52" spans="1:4" x14ac:dyDescent="0.25">
      <c r="A52" s="10">
        <v>24</v>
      </c>
      <c r="B52" s="11" t="s">
        <v>18</v>
      </c>
      <c r="C52" s="12"/>
      <c r="D52" s="12"/>
    </row>
    <row r="53" spans="1:4" x14ac:dyDescent="0.25">
      <c r="A53" s="10"/>
      <c r="B53" s="16" t="s">
        <v>37</v>
      </c>
      <c r="C53" s="21">
        <f>SUM(C46:C52)</f>
        <v>0</v>
      </c>
      <c r="D53" s="21">
        <f>SUM(D46:D52)</f>
        <v>0</v>
      </c>
    </row>
    <row r="54" spans="1:4" x14ac:dyDescent="0.25">
      <c r="A54" s="10">
        <v>25</v>
      </c>
      <c r="B54" s="11" t="s">
        <v>28</v>
      </c>
      <c r="C54" s="12"/>
      <c r="D54" s="12"/>
    </row>
    <row r="55" spans="1:4" x14ac:dyDescent="0.25">
      <c r="A55" s="10">
        <v>26</v>
      </c>
      <c r="B55" s="11" t="s">
        <v>29</v>
      </c>
      <c r="C55" s="12"/>
      <c r="D55" s="12"/>
    </row>
    <row r="56" spans="1:4" x14ac:dyDescent="0.25">
      <c r="A56" s="10">
        <v>27</v>
      </c>
      <c r="B56" s="11" t="s">
        <v>30</v>
      </c>
      <c r="C56" s="12"/>
      <c r="D56" s="12"/>
    </row>
    <row r="57" spans="1:4" x14ac:dyDescent="0.25">
      <c r="A57" s="10"/>
      <c r="B57" s="16" t="s">
        <v>38</v>
      </c>
      <c r="C57" s="18">
        <f>SUM(C54+C55+C56)</f>
        <v>0</v>
      </c>
      <c r="D57" s="18">
        <f>SUM(D54+D55+D56)</f>
        <v>0</v>
      </c>
    </row>
    <row r="58" spans="1:4" x14ac:dyDescent="0.25">
      <c r="A58" s="10"/>
      <c r="B58" s="16" t="s">
        <v>32</v>
      </c>
      <c r="C58" s="18">
        <f>(C53+C57)</f>
        <v>0</v>
      </c>
      <c r="D58" s="18">
        <f>(D53+D57)</f>
        <v>0</v>
      </c>
    </row>
    <row r="59" spans="1:4" x14ac:dyDescent="0.25">
      <c r="A59" s="10">
        <v>28</v>
      </c>
      <c r="B59" s="11" t="s">
        <v>33</v>
      </c>
      <c r="C59" s="12"/>
      <c r="D59" s="12"/>
    </row>
    <row r="60" spans="1:4" x14ac:dyDescent="0.25">
      <c r="A60" s="1"/>
      <c r="B60" s="19" t="s">
        <v>39</v>
      </c>
      <c r="C60" s="20">
        <f>SUM(C53+C57+C59)</f>
        <v>0</v>
      </c>
      <c r="D60" s="20">
        <f>SUM(D53+D57+D59)</f>
        <v>0</v>
      </c>
    </row>
    <row r="61" spans="1:4" x14ac:dyDescent="0.25">
      <c r="A61" s="52" t="s">
        <v>40</v>
      </c>
      <c r="B61" s="52"/>
      <c r="C61" s="52"/>
      <c r="D61" s="52"/>
    </row>
    <row r="62" spans="1:4" x14ac:dyDescent="0.25">
      <c r="A62" s="10">
        <v>29</v>
      </c>
      <c r="B62" s="11" t="s">
        <v>41</v>
      </c>
      <c r="C62" s="12"/>
      <c r="D62" s="12"/>
    </row>
    <row r="63" spans="1:4" x14ac:dyDescent="0.25">
      <c r="A63" s="10">
        <v>30</v>
      </c>
      <c r="B63" s="11" t="s">
        <v>42</v>
      </c>
      <c r="C63" s="12"/>
      <c r="D63" s="12"/>
    </row>
    <row r="64" spans="1:4" x14ac:dyDescent="0.25">
      <c r="A64" s="10">
        <v>31</v>
      </c>
      <c r="B64" s="11" t="s">
        <v>43</v>
      </c>
      <c r="C64" s="12"/>
      <c r="D64" s="12"/>
    </row>
    <row r="65" spans="1:4" x14ac:dyDescent="0.25">
      <c r="A65" s="10">
        <v>32</v>
      </c>
      <c r="B65" s="11" t="s">
        <v>18</v>
      </c>
      <c r="C65" s="12"/>
      <c r="D65" s="12"/>
    </row>
    <row r="66" spans="1:4" x14ac:dyDescent="0.25">
      <c r="A66" s="10">
        <v>33</v>
      </c>
      <c r="B66" s="11" t="s">
        <v>44</v>
      </c>
      <c r="C66" s="12"/>
      <c r="D66" s="12"/>
    </row>
    <row r="67" spans="1:4" x14ac:dyDescent="0.25">
      <c r="A67" s="1"/>
      <c r="B67" s="19" t="s">
        <v>45</v>
      </c>
      <c r="C67" s="20">
        <f>SUM(C62:C66)</f>
        <v>0</v>
      </c>
      <c r="D67" s="20">
        <f>SUM(D62:D66)</f>
        <v>0</v>
      </c>
    </row>
    <row r="68" spans="1:4" x14ac:dyDescent="0.25">
      <c r="A68" s="52" t="s">
        <v>46</v>
      </c>
      <c r="B68" s="52"/>
      <c r="C68" s="52"/>
      <c r="D68" s="52"/>
    </row>
    <row r="69" spans="1:4" x14ac:dyDescent="0.25">
      <c r="A69" s="10">
        <v>33</v>
      </c>
      <c r="B69" s="11" t="s">
        <v>47</v>
      </c>
      <c r="C69" s="12"/>
      <c r="D69" s="12"/>
    </row>
    <row r="70" spans="1:4" x14ac:dyDescent="0.25">
      <c r="A70" s="10">
        <v>34</v>
      </c>
      <c r="B70" s="11" t="s">
        <v>48</v>
      </c>
      <c r="C70" s="12"/>
      <c r="D70" s="12"/>
    </row>
    <row r="71" spans="1:4" x14ac:dyDescent="0.25">
      <c r="A71" s="10">
        <v>35</v>
      </c>
      <c r="B71" s="11" t="s">
        <v>49</v>
      </c>
      <c r="C71" s="12"/>
      <c r="D71" s="12"/>
    </row>
    <row r="72" spans="1:4" x14ac:dyDescent="0.25">
      <c r="A72" s="10">
        <v>36</v>
      </c>
      <c r="B72" s="11" t="s">
        <v>50</v>
      </c>
      <c r="C72" s="12"/>
      <c r="D72" s="12"/>
    </row>
    <row r="73" spans="1:4" x14ac:dyDescent="0.25">
      <c r="A73" s="10">
        <v>37</v>
      </c>
      <c r="B73" s="11" t="s">
        <v>51</v>
      </c>
      <c r="C73" s="12"/>
      <c r="D73" s="12"/>
    </row>
    <row r="74" spans="1:4" x14ac:dyDescent="0.25">
      <c r="A74" s="10">
        <v>38</v>
      </c>
      <c r="B74" s="11" t="s">
        <v>52</v>
      </c>
      <c r="C74" s="12"/>
      <c r="D74" s="12"/>
    </row>
    <row r="75" spans="1:4" x14ac:dyDescent="0.25">
      <c r="A75" s="10">
        <v>39</v>
      </c>
      <c r="B75" s="11" t="s">
        <v>53</v>
      </c>
      <c r="C75" s="12"/>
      <c r="D75" s="12"/>
    </row>
    <row r="76" spans="1:4" x14ac:dyDescent="0.25">
      <c r="A76" s="10">
        <v>40</v>
      </c>
      <c r="B76" s="11" t="s">
        <v>54</v>
      </c>
      <c r="C76" s="12"/>
      <c r="D76" s="12"/>
    </row>
    <row r="77" spans="1:4" x14ac:dyDescent="0.25">
      <c r="A77" s="10">
        <v>41</v>
      </c>
      <c r="B77" s="11" t="s">
        <v>55</v>
      </c>
      <c r="C77" s="12"/>
      <c r="D77" s="12"/>
    </row>
    <row r="78" spans="1:4" x14ac:dyDescent="0.25">
      <c r="A78" s="10">
        <v>42</v>
      </c>
      <c r="B78" s="11" t="s">
        <v>56</v>
      </c>
      <c r="C78" s="12"/>
      <c r="D78" s="12"/>
    </row>
    <row r="79" spans="1:4" x14ac:dyDescent="0.25">
      <c r="A79" s="10">
        <v>43</v>
      </c>
      <c r="B79" s="11" t="s">
        <v>57</v>
      </c>
      <c r="C79" s="12"/>
      <c r="D79" s="12"/>
    </row>
    <row r="80" spans="1:4" x14ac:dyDescent="0.25">
      <c r="A80" s="10">
        <v>44</v>
      </c>
      <c r="B80" s="11" t="s">
        <v>58</v>
      </c>
      <c r="C80" s="12"/>
      <c r="D80" s="12"/>
    </row>
    <row r="81" spans="1:4" x14ac:dyDescent="0.25">
      <c r="A81" s="10">
        <v>45</v>
      </c>
      <c r="B81" s="11" t="s">
        <v>59</v>
      </c>
      <c r="C81" s="12"/>
      <c r="D81" s="12"/>
    </row>
    <row r="82" spans="1:4" x14ac:dyDescent="0.25">
      <c r="A82" s="10">
        <v>46</v>
      </c>
      <c r="B82" s="11" t="s">
        <v>60</v>
      </c>
      <c r="C82" s="12"/>
      <c r="D82" s="12"/>
    </row>
    <row r="83" spans="1:4" x14ac:dyDescent="0.25">
      <c r="A83" s="10">
        <v>47</v>
      </c>
      <c r="B83" s="11" t="s">
        <v>61</v>
      </c>
      <c r="C83" s="12"/>
      <c r="D83" s="12"/>
    </row>
    <row r="84" spans="1:4" x14ac:dyDescent="0.25">
      <c r="A84" s="10">
        <v>48</v>
      </c>
      <c r="B84" s="11" t="s">
        <v>62</v>
      </c>
      <c r="C84" s="12"/>
      <c r="D84" s="12"/>
    </row>
    <row r="85" spans="1:4" x14ac:dyDescent="0.25">
      <c r="A85" s="10">
        <v>49</v>
      </c>
      <c r="B85" s="11" t="s">
        <v>63</v>
      </c>
      <c r="C85" s="12"/>
      <c r="D85" s="12"/>
    </row>
    <row r="86" spans="1:4" x14ac:dyDescent="0.25">
      <c r="A86" s="10">
        <v>50</v>
      </c>
      <c r="B86" s="11" t="s">
        <v>64</v>
      </c>
      <c r="C86" s="12"/>
      <c r="D86" s="12"/>
    </row>
    <row r="87" spans="1:4" x14ac:dyDescent="0.25">
      <c r="A87" s="10">
        <v>51</v>
      </c>
      <c r="B87" s="11" t="s">
        <v>65</v>
      </c>
      <c r="C87" s="12"/>
      <c r="D87" s="12"/>
    </row>
    <row r="88" spans="1:4" x14ac:dyDescent="0.25">
      <c r="A88" s="10">
        <v>52</v>
      </c>
      <c r="B88" s="11" t="s">
        <v>66</v>
      </c>
      <c r="C88" s="12"/>
      <c r="D88" s="12"/>
    </row>
    <row r="89" spans="1:4" x14ac:dyDescent="0.25">
      <c r="A89" s="10">
        <v>53</v>
      </c>
      <c r="B89" s="11" t="s">
        <v>18</v>
      </c>
      <c r="C89" s="12"/>
      <c r="D89" s="12"/>
    </row>
    <row r="90" spans="1:4" x14ac:dyDescent="0.25">
      <c r="A90" s="1"/>
      <c r="B90" s="19" t="s">
        <v>67</v>
      </c>
      <c r="C90" s="20">
        <f>SUM(C69:C89)</f>
        <v>0</v>
      </c>
      <c r="D90" s="20">
        <f>SUM(D69:D89)</f>
        <v>0</v>
      </c>
    </row>
    <row r="91" spans="1:4" x14ac:dyDescent="0.25">
      <c r="A91" s="52" t="s">
        <v>68</v>
      </c>
      <c r="B91" s="52"/>
      <c r="C91" s="52"/>
      <c r="D91" s="52"/>
    </row>
    <row r="92" spans="1:4" x14ac:dyDescent="0.25">
      <c r="A92" s="10">
        <v>54</v>
      </c>
      <c r="B92" s="11" t="s">
        <v>69</v>
      </c>
      <c r="C92" s="12"/>
      <c r="D92" s="12"/>
    </row>
    <row r="93" spans="1:4" x14ac:dyDescent="0.25">
      <c r="A93" s="10">
        <v>55</v>
      </c>
      <c r="B93" s="11" t="s">
        <v>70</v>
      </c>
      <c r="C93" s="12"/>
      <c r="D93" s="12"/>
    </row>
    <row r="94" spans="1:4" x14ac:dyDescent="0.25">
      <c r="A94" s="10">
        <v>56</v>
      </c>
      <c r="B94" s="11" t="s">
        <v>71</v>
      </c>
      <c r="C94" s="12"/>
      <c r="D94" s="12"/>
    </row>
    <row r="95" spans="1:4" x14ac:dyDescent="0.25">
      <c r="A95" s="10">
        <v>57</v>
      </c>
      <c r="B95" s="11" t="s">
        <v>72</v>
      </c>
      <c r="C95" s="12"/>
      <c r="D95" s="12"/>
    </row>
    <row r="96" spans="1:4" x14ac:dyDescent="0.25">
      <c r="A96" s="10">
        <v>58</v>
      </c>
      <c r="B96" s="11" t="s">
        <v>18</v>
      </c>
      <c r="C96" s="12"/>
      <c r="D96" s="12"/>
    </row>
    <row r="97" spans="1:4" x14ac:dyDescent="0.25">
      <c r="A97" s="1"/>
      <c r="B97" s="19" t="s">
        <v>73</v>
      </c>
      <c r="C97" s="20">
        <f>SUM(C92:C96)</f>
        <v>0</v>
      </c>
      <c r="D97" s="20">
        <f>SUM(D92:D96)</f>
        <v>0</v>
      </c>
    </row>
    <row r="98" spans="1:4" x14ac:dyDescent="0.25">
      <c r="A98" s="52" t="s">
        <v>74</v>
      </c>
      <c r="B98" s="52"/>
      <c r="C98" s="52"/>
      <c r="D98" s="52"/>
    </row>
    <row r="99" spans="1:4" x14ac:dyDescent="0.25">
      <c r="A99" s="10">
        <v>59</v>
      </c>
      <c r="B99" s="11" t="s">
        <v>75</v>
      </c>
      <c r="C99" s="12"/>
      <c r="D99" s="12"/>
    </row>
    <row r="100" spans="1:4" x14ac:dyDescent="0.25">
      <c r="A100" s="10">
        <v>60</v>
      </c>
      <c r="B100" s="11" t="s">
        <v>76</v>
      </c>
      <c r="C100" s="12"/>
      <c r="D100" s="12"/>
    </row>
    <row r="101" spans="1:4" x14ac:dyDescent="0.25">
      <c r="A101" s="10">
        <v>61</v>
      </c>
      <c r="B101" s="11" t="s">
        <v>77</v>
      </c>
      <c r="C101" s="12"/>
      <c r="D101" s="12"/>
    </row>
    <row r="102" spans="1:4" x14ac:dyDescent="0.25">
      <c r="A102" s="10">
        <v>62</v>
      </c>
      <c r="B102" s="11" t="s">
        <v>78</v>
      </c>
      <c r="C102" s="12"/>
      <c r="D102" s="12"/>
    </row>
    <row r="103" spans="1:4" x14ac:dyDescent="0.25">
      <c r="A103" s="10">
        <v>63</v>
      </c>
      <c r="B103" s="11" t="s">
        <v>79</v>
      </c>
      <c r="C103" s="12"/>
      <c r="D103" s="12"/>
    </row>
    <row r="104" spans="1:4" x14ac:dyDescent="0.25">
      <c r="A104" s="1"/>
      <c r="B104" s="19" t="s">
        <v>80</v>
      </c>
      <c r="C104" s="20">
        <f>SUM(C99:C103)</f>
        <v>0</v>
      </c>
      <c r="D104" s="20">
        <f>SUM(D99:D103)</f>
        <v>0</v>
      </c>
    </row>
    <row r="105" spans="1:4" x14ac:dyDescent="0.25">
      <c r="A105" s="52" t="s">
        <v>81</v>
      </c>
      <c r="B105" s="52"/>
      <c r="C105" s="52"/>
      <c r="D105" s="52"/>
    </row>
    <row r="106" spans="1:4" x14ac:dyDescent="0.25">
      <c r="A106" s="10">
        <v>64</v>
      </c>
      <c r="B106" s="11" t="s">
        <v>82</v>
      </c>
      <c r="C106" s="12"/>
      <c r="D106" s="12"/>
    </row>
    <row r="107" spans="1:4" x14ac:dyDescent="0.25">
      <c r="A107" s="10">
        <v>65</v>
      </c>
      <c r="B107" s="11" t="s">
        <v>83</v>
      </c>
      <c r="C107" s="12"/>
      <c r="D107" s="12"/>
    </row>
    <row r="108" spans="1:4" x14ac:dyDescent="0.25">
      <c r="A108" s="10">
        <v>66</v>
      </c>
      <c r="B108" s="11" t="s">
        <v>84</v>
      </c>
      <c r="C108" s="12"/>
      <c r="D108" s="12"/>
    </row>
    <row r="109" spans="1:4" x14ac:dyDescent="0.25">
      <c r="A109" s="10">
        <v>67</v>
      </c>
      <c r="B109" s="11" t="s">
        <v>85</v>
      </c>
      <c r="C109" s="12"/>
      <c r="D109" s="12"/>
    </row>
    <row r="110" spans="1:4" x14ac:dyDescent="0.25">
      <c r="A110" s="10">
        <v>68</v>
      </c>
      <c r="B110" s="11" t="s">
        <v>86</v>
      </c>
      <c r="C110" s="12"/>
      <c r="D110" s="12"/>
    </row>
    <row r="111" spans="1:4" x14ac:dyDescent="0.25">
      <c r="A111" s="10">
        <v>69</v>
      </c>
      <c r="B111" s="11" t="s">
        <v>87</v>
      </c>
      <c r="C111" s="12"/>
      <c r="D111" s="12"/>
    </row>
    <row r="112" spans="1:4" x14ac:dyDescent="0.25">
      <c r="A112" s="10">
        <v>70</v>
      </c>
      <c r="B112" s="11" t="s">
        <v>88</v>
      </c>
      <c r="C112" s="12"/>
      <c r="D112" s="12"/>
    </row>
    <row r="113" spans="1:4" x14ac:dyDescent="0.25">
      <c r="A113" s="10">
        <v>71</v>
      </c>
      <c r="B113" s="11" t="s">
        <v>89</v>
      </c>
      <c r="C113" s="12"/>
      <c r="D113" s="12"/>
    </row>
    <row r="114" spans="1:4" x14ac:dyDescent="0.25">
      <c r="A114" s="10">
        <v>72</v>
      </c>
      <c r="B114" s="11" t="s">
        <v>18</v>
      </c>
      <c r="C114" s="12"/>
      <c r="D114" s="12"/>
    </row>
    <row r="115" spans="1:4" x14ac:dyDescent="0.25">
      <c r="A115" s="10">
        <v>73</v>
      </c>
      <c r="B115" s="22" t="s">
        <v>90</v>
      </c>
      <c r="C115" s="12"/>
      <c r="D115" s="12"/>
    </row>
    <row r="116" spans="1:4" x14ac:dyDescent="0.25">
      <c r="A116" s="10">
        <v>74</v>
      </c>
      <c r="B116" s="22" t="s">
        <v>91</v>
      </c>
      <c r="C116" s="12"/>
      <c r="D116" s="12"/>
    </row>
    <row r="117" spans="1:4" x14ac:dyDescent="0.25">
      <c r="A117" s="10">
        <v>75</v>
      </c>
      <c r="B117" s="22" t="s">
        <v>92</v>
      </c>
      <c r="C117" s="12"/>
      <c r="D117" s="12"/>
    </row>
    <row r="118" spans="1:4" x14ac:dyDescent="0.25">
      <c r="A118" s="10">
        <v>76</v>
      </c>
      <c r="B118" s="22" t="s">
        <v>93</v>
      </c>
      <c r="C118" s="12"/>
      <c r="D118" s="12"/>
    </row>
    <row r="119" spans="1:4" x14ac:dyDescent="0.25">
      <c r="A119" s="10">
        <v>77</v>
      </c>
      <c r="B119" s="22" t="s">
        <v>94</v>
      </c>
      <c r="C119" s="12"/>
      <c r="D119" s="12"/>
    </row>
    <row r="120" spans="1:4" x14ac:dyDescent="0.25">
      <c r="A120" s="10">
        <v>78</v>
      </c>
      <c r="B120" s="22" t="s">
        <v>95</v>
      </c>
      <c r="C120" s="12"/>
      <c r="D120" s="12"/>
    </row>
    <row r="121" spans="1:4" x14ac:dyDescent="0.25">
      <c r="A121" s="10">
        <v>79</v>
      </c>
      <c r="B121" s="22" t="s">
        <v>96</v>
      </c>
      <c r="C121" s="12"/>
      <c r="D121" s="12"/>
    </row>
    <row r="122" spans="1:4" x14ac:dyDescent="0.25">
      <c r="A122" s="10">
        <v>80</v>
      </c>
      <c r="B122" s="1" t="s">
        <v>97</v>
      </c>
      <c r="C122" s="23"/>
      <c r="D122" s="23"/>
    </row>
    <row r="123" spans="1:4" x14ac:dyDescent="0.25">
      <c r="A123" s="10">
        <v>81</v>
      </c>
      <c r="B123" s="22" t="s">
        <v>98</v>
      </c>
      <c r="C123" s="12"/>
      <c r="D123" s="12"/>
    </row>
    <row r="124" spans="1:4" x14ac:dyDescent="0.25">
      <c r="A124" s="10">
        <v>82</v>
      </c>
      <c r="B124" s="22" t="s">
        <v>99</v>
      </c>
      <c r="C124" s="12"/>
      <c r="D124" s="12"/>
    </row>
    <row r="125" spans="1:4" x14ac:dyDescent="0.25">
      <c r="A125" s="10">
        <v>83</v>
      </c>
      <c r="B125" s="22" t="s">
        <v>100</v>
      </c>
      <c r="C125" s="12"/>
      <c r="D125" s="12"/>
    </row>
    <row r="126" spans="1:4" x14ac:dyDescent="0.25">
      <c r="A126" s="10">
        <v>84</v>
      </c>
      <c r="B126" s="22" t="s">
        <v>101</v>
      </c>
      <c r="C126" s="12"/>
      <c r="D126" s="12"/>
    </row>
    <row r="127" spans="1:4" x14ac:dyDescent="0.25">
      <c r="A127" s="10">
        <v>85</v>
      </c>
      <c r="B127" s="22" t="s">
        <v>102</v>
      </c>
      <c r="C127" s="12"/>
      <c r="D127" s="12"/>
    </row>
    <row r="128" spans="1:4" x14ac:dyDescent="0.25">
      <c r="A128" s="10">
        <v>86</v>
      </c>
      <c r="B128" s="22" t="s">
        <v>103</v>
      </c>
      <c r="C128" s="12"/>
      <c r="D128" s="12"/>
    </row>
    <row r="129" spans="1:9" x14ac:dyDescent="0.25">
      <c r="A129" s="10">
        <v>87</v>
      </c>
      <c r="B129" s="22" t="s">
        <v>18</v>
      </c>
      <c r="C129" s="12"/>
      <c r="D129" s="12"/>
    </row>
    <row r="130" spans="1:9" x14ac:dyDescent="0.25">
      <c r="A130" s="10">
        <v>88</v>
      </c>
      <c r="B130" s="22" t="s">
        <v>18</v>
      </c>
      <c r="C130" s="12"/>
      <c r="D130" s="12"/>
    </row>
    <row r="131" spans="1:9" x14ac:dyDescent="0.25">
      <c r="A131" s="10"/>
      <c r="B131" s="19" t="s">
        <v>104</v>
      </c>
      <c r="C131" s="20">
        <f>SUM(C106:C130)</f>
        <v>0</v>
      </c>
      <c r="D131" s="20">
        <f>SUM(D106:D130)</f>
        <v>0</v>
      </c>
    </row>
    <row r="132" spans="1:9" ht="6" customHeight="1" x14ac:dyDescent="0.25">
      <c r="A132" s="10"/>
      <c r="B132" s="2"/>
      <c r="C132" s="2"/>
      <c r="D132" s="2"/>
    </row>
    <row r="133" spans="1:9" x14ac:dyDescent="0.25">
      <c r="A133" s="10">
        <v>89</v>
      </c>
      <c r="B133" s="19" t="s">
        <v>105</v>
      </c>
      <c r="C133" s="20">
        <f>SUM(C28,C44,C60,C67,C90,C97,C104,C131)</f>
        <v>0</v>
      </c>
      <c r="D133" s="20">
        <f>SUM(D28,D44,D60,D67,D90,D97,D104,D131)</f>
        <v>0</v>
      </c>
    </row>
    <row r="134" spans="1:9" x14ac:dyDescent="0.25">
      <c r="A134" s="52" t="s">
        <v>106</v>
      </c>
      <c r="B134" s="52"/>
      <c r="C134" s="52"/>
      <c r="D134" s="52"/>
    </row>
    <row r="135" spans="1:9" x14ac:dyDescent="0.25">
      <c r="A135" s="1"/>
      <c r="B135" s="59" t="s">
        <v>107</v>
      </c>
      <c r="C135" s="59"/>
      <c r="D135" s="59"/>
    </row>
    <row r="136" spans="1:9" x14ac:dyDescent="0.25">
      <c r="A136" s="10">
        <v>90</v>
      </c>
      <c r="B136" s="11" t="s">
        <v>108</v>
      </c>
      <c r="C136" s="12"/>
      <c r="D136" s="12"/>
    </row>
    <row r="137" spans="1:9" x14ac:dyDescent="0.25">
      <c r="A137" s="10">
        <v>91</v>
      </c>
      <c r="B137" s="11" t="s">
        <v>109</v>
      </c>
      <c r="C137" s="12"/>
      <c r="D137" s="12"/>
    </row>
    <row r="138" spans="1:9" x14ac:dyDescent="0.25">
      <c r="A138" s="10">
        <v>92</v>
      </c>
      <c r="B138" s="11" t="s">
        <v>110</v>
      </c>
      <c r="C138" s="12"/>
      <c r="D138" s="12"/>
    </row>
    <row r="139" spans="1:9" x14ac:dyDescent="0.25">
      <c r="A139" s="10">
        <v>93</v>
      </c>
      <c r="B139" s="11" t="s">
        <v>111</v>
      </c>
      <c r="C139" s="12"/>
      <c r="D139" s="12"/>
    </row>
    <row r="140" spans="1:9" x14ac:dyDescent="0.25">
      <c r="A140" s="10">
        <v>94</v>
      </c>
      <c r="B140" s="11" t="s">
        <v>112</v>
      </c>
      <c r="C140" s="12"/>
      <c r="D140" s="12"/>
    </row>
    <row r="141" spans="1:9" x14ac:dyDescent="0.25">
      <c r="A141" s="10">
        <v>95</v>
      </c>
      <c r="B141" s="19" t="s">
        <v>113</v>
      </c>
      <c r="C141" s="24">
        <f>SUM(C136:C140)</f>
        <v>0</v>
      </c>
      <c r="D141" s="20">
        <f>SUM(D136:D140)</f>
        <v>0</v>
      </c>
    </row>
    <row r="142" spans="1:9" ht="34.5" customHeight="1" x14ac:dyDescent="0.25">
      <c r="A142" s="10">
        <v>96</v>
      </c>
      <c r="B142" s="25" t="s">
        <v>131</v>
      </c>
      <c r="C142" s="26">
        <f>C133-C141</f>
        <v>0</v>
      </c>
      <c r="D142" s="1"/>
      <c r="E142" s="46"/>
      <c r="F142" s="46"/>
      <c r="G142" s="46"/>
      <c r="H142" s="46"/>
      <c r="I142" s="46"/>
    </row>
    <row r="143" spans="1:9" ht="32.25" customHeight="1" x14ac:dyDescent="0.25">
      <c r="A143" s="10">
        <v>97</v>
      </c>
      <c r="B143" s="1" t="s">
        <v>128</v>
      </c>
      <c r="C143" s="1"/>
      <c r="D143" s="26">
        <f>D133-D141</f>
        <v>0</v>
      </c>
      <c r="E143" s="46"/>
      <c r="F143" s="46"/>
      <c r="G143" s="46"/>
      <c r="H143" s="46"/>
      <c r="I143" s="46"/>
    </row>
    <row r="144" spans="1:9" ht="47.25" x14ac:dyDescent="0.25">
      <c r="A144" s="27">
        <v>98</v>
      </c>
      <c r="B144" s="45" t="s">
        <v>130</v>
      </c>
      <c r="C144" s="28" t="e">
        <f>C142/D143</f>
        <v>#DIV/0!</v>
      </c>
      <c r="D144" s="29"/>
      <c r="E144" s="46"/>
      <c r="F144" s="46"/>
      <c r="G144" s="46"/>
    </row>
    <row r="145" spans="1:63" x14ac:dyDescent="0.25">
      <c r="A145" s="1"/>
      <c r="B145" s="1"/>
      <c r="C145" s="1"/>
      <c r="D145" s="1"/>
    </row>
    <row r="146" spans="1:63" ht="34.15" customHeight="1" x14ac:dyDescent="0.25">
      <c r="A146" s="60" t="s">
        <v>129</v>
      </c>
      <c r="B146" s="60"/>
      <c r="C146" s="60"/>
      <c r="D146" s="60"/>
      <c r="E146" s="46"/>
    </row>
    <row r="147" spans="1:63" ht="37.5" customHeight="1" thickBot="1" x14ac:dyDescent="0.3">
      <c r="A147" s="45"/>
      <c r="B147" s="45"/>
      <c r="C147" s="45"/>
      <c r="D147" s="45"/>
    </row>
    <row r="148" spans="1:63" ht="15.75" customHeight="1" thickTop="1" x14ac:dyDescent="0.25">
      <c r="A148" s="53" t="s">
        <v>114</v>
      </c>
      <c r="B148" s="54"/>
      <c r="C148" s="54"/>
      <c r="D148" s="55"/>
    </row>
    <row r="149" spans="1:63" ht="209.45" customHeight="1" x14ac:dyDescent="0.25">
      <c r="A149" s="61" t="s">
        <v>123</v>
      </c>
      <c r="B149" s="62"/>
      <c r="C149" s="62"/>
      <c r="D149" s="63"/>
    </row>
    <row r="150" spans="1:63" x14ac:dyDescent="0.25">
      <c r="A150" s="30"/>
      <c r="B150" s="13"/>
      <c r="C150" s="13"/>
      <c r="D150" s="31"/>
    </row>
    <row r="151" spans="1:63" x14ac:dyDescent="0.25">
      <c r="A151" s="30"/>
      <c r="B151" s="32"/>
      <c r="C151" s="70"/>
      <c r="D151" s="33"/>
    </row>
    <row r="152" spans="1:63" ht="48" thickBot="1" x14ac:dyDescent="0.3">
      <c r="A152" s="34"/>
      <c r="B152" s="35" t="s">
        <v>115</v>
      </c>
      <c r="C152" s="42" t="s">
        <v>120</v>
      </c>
      <c r="D152" s="36" t="s">
        <v>121</v>
      </c>
    </row>
    <row r="153" spans="1:63" ht="57.75" customHeight="1" thickTop="1" thickBot="1" x14ac:dyDescent="0.3">
      <c r="A153" s="1"/>
      <c r="B153" s="1"/>
      <c r="C153" s="1"/>
      <c r="D153" s="1"/>
    </row>
    <row r="154" spans="1:63" ht="16.5" thickTop="1" x14ac:dyDescent="0.25">
      <c r="A154" s="53" t="s">
        <v>116</v>
      </c>
      <c r="B154" s="54"/>
      <c r="C154" s="54"/>
      <c r="D154" s="55"/>
    </row>
    <row r="155" spans="1:63" ht="227.45" customHeight="1" x14ac:dyDescent="0.25">
      <c r="A155" s="56" t="s">
        <v>122</v>
      </c>
      <c r="B155" s="57"/>
      <c r="C155" s="57"/>
      <c r="D155" s="58"/>
    </row>
    <row r="156" spans="1:63" x14ac:dyDescent="0.25">
      <c r="A156" s="30"/>
      <c r="B156" s="13"/>
      <c r="C156" s="13"/>
      <c r="D156" s="31"/>
    </row>
    <row r="157" spans="1:63" x14ac:dyDescent="0.25">
      <c r="A157" s="30"/>
      <c r="B157" s="32"/>
      <c r="C157" s="32"/>
      <c r="D157" s="33"/>
    </row>
    <row r="158" spans="1:63" ht="48" thickBot="1" x14ac:dyDescent="0.3">
      <c r="A158" s="34"/>
      <c r="B158" s="35" t="s">
        <v>115</v>
      </c>
      <c r="C158" s="42" t="s">
        <v>120</v>
      </c>
      <c r="D158" s="36" t="s">
        <v>121</v>
      </c>
    </row>
    <row r="159" spans="1:63" ht="51" customHeight="1" thickTop="1" x14ac:dyDescent="0.25">
      <c r="A159" s="13"/>
      <c r="B159" s="37"/>
      <c r="C159" s="37"/>
      <c r="D159" s="37"/>
    </row>
    <row r="160" spans="1:63" ht="81.75" customHeight="1" x14ac:dyDescent="0.25">
      <c r="A160" s="66" t="s">
        <v>126</v>
      </c>
      <c r="B160" s="67"/>
      <c r="C160" s="67"/>
      <c r="D160" s="67"/>
      <c r="E160" s="65"/>
      <c r="F160" s="65"/>
      <c r="G160" s="65"/>
      <c r="H160" s="64"/>
      <c r="I160" s="65"/>
      <c r="J160" s="65"/>
      <c r="K160" s="65"/>
      <c r="L160" s="64"/>
      <c r="M160" s="65"/>
      <c r="N160" s="65"/>
      <c r="O160" s="65"/>
      <c r="P160" s="64"/>
      <c r="Q160" s="65"/>
      <c r="R160" s="65"/>
      <c r="S160" s="65"/>
      <c r="T160" s="64"/>
      <c r="U160" s="65"/>
      <c r="V160" s="65"/>
      <c r="W160" s="65"/>
      <c r="X160" s="64"/>
      <c r="Y160" s="65"/>
      <c r="Z160" s="65"/>
      <c r="AA160" s="65"/>
      <c r="AB160" s="64"/>
      <c r="AC160" s="65"/>
      <c r="AD160" s="65"/>
      <c r="AE160" s="65"/>
      <c r="AF160" s="64"/>
      <c r="AG160" s="65"/>
      <c r="AH160" s="65"/>
      <c r="AI160" s="65"/>
      <c r="AJ160" s="64"/>
      <c r="AK160" s="65"/>
      <c r="AL160" s="65"/>
      <c r="AM160" s="65"/>
      <c r="AN160" s="64"/>
      <c r="AO160" s="65"/>
      <c r="AP160" s="65"/>
      <c r="AQ160" s="65"/>
      <c r="AR160" s="64"/>
      <c r="AS160" s="65"/>
      <c r="AT160" s="65"/>
      <c r="AU160" s="65"/>
      <c r="AV160" s="64"/>
      <c r="AW160" s="65"/>
      <c r="AX160" s="65"/>
      <c r="AY160" s="65"/>
      <c r="AZ160" s="64"/>
      <c r="BA160" s="65"/>
      <c r="BB160" s="65"/>
      <c r="BC160" s="65"/>
      <c r="BD160" s="64"/>
      <c r="BE160" s="65"/>
      <c r="BF160" s="65"/>
      <c r="BG160" s="65"/>
      <c r="BH160" s="64"/>
      <c r="BI160" s="65"/>
      <c r="BJ160" s="65"/>
      <c r="BK160" s="65"/>
    </row>
    <row r="161" spans="1:63" ht="9" customHeight="1" x14ac:dyDescent="0.25">
      <c r="A161" s="38"/>
      <c r="B161" s="45"/>
      <c r="C161" s="45"/>
      <c r="D161" s="45"/>
      <c r="E161" s="44"/>
      <c r="F161" s="44"/>
      <c r="G161" s="44"/>
      <c r="H161" s="43"/>
      <c r="I161" s="44"/>
      <c r="J161" s="44"/>
      <c r="K161" s="44"/>
      <c r="L161" s="43"/>
      <c r="M161" s="44"/>
      <c r="N161" s="44"/>
      <c r="O161" s="44"/>
      <c r="P161" s="43"/>
      <c r="Q161" s="44"/>
      <c r="R161" s="44"/>
      <c r="S161" s="44"/>
      <c r="T161" s="43"/>
      <c r="U161" s="44"/>
      <c r="V161" s="44"/>
      <c r="W161" s="44"/>
      <c r="X161" s="43"/>
      <c r="Y161" s="44"/>
      <c r="Z161" s="44"/>
      <c r="AA161" s="44"/>
      <c r="AB161" s="43"/>
      <c r="AC161" s="44"/>
      <c r="AD161" s="44"/>
      <c r="AE161" s="44"/>
      <c r="AF161" s="43"/>
      <c r="AG161" s="44"/>
      <c r="AH161" s="44"/>
      <c r="AI161" s="44"/>
      <c r="AJ161" s="43"/>
      <c r="AK161" s="44"/>
      <c r="AL161" s="44"/>
      <c r="AM161" s="44"/>
      <c r="AN161" s="43"/>
      <c r="AO161" s="44"/>
      <c r="AP161" s="44"/>
      <c r="AQ161" s="44"/>
      <c r="AR161" s="43"/>
      <c r="AS161" s="44"/>
      <c r="AT161" s="44"/>
      <c r="AU161" s="44"/>
      <c r="AV161" s="43"/>
      <c r="AW161" s="44"/>
      <c r="AX161" s="44"/>
      <c r="AY161" s="44"/>
      <c r="AZ161" s="43"/>
      <c r="BA161" s="44"/>
      <c r="BB161" s="44"/>
      <c r="BC161" s="44"/>
      <c r="BD161" s="43"/>
      <c r="BE161" s="44"/>
      <c r="BF161" s="44"/>
      <c r="BG161" s="44"/>
      <c r="BH161" s="43"/>
      <c r="BI161" s="44"/>
      <c r="BJ161" s="44"/>
      <c r="BK161" s="44"/>
    </row>
    <row r="162" spans="1:63" ht="109.5" customHeight="1" x14ac:dyDescent="0.25">
      <c r="A162" s="68"/>
      <c r="B162" s="68"/>
      <c r="C162" s="68"/>
      <c r="D162" s="68"/>
      <c r="E162" s="44"/>
      <c r="F162" s="44"/>
      <c r="G162" s="44"/>
      <c r="H162" s="43"/>
      <c r="I162" s="44"/>
      <c r="J162" s="44"/>
      <c r="K162" s="44"/>
      <c r="L162" s="43"/>
      <c r="M162" s="44"/>
      <c r="N162" s="44"/>
      <c r="O162" s="44"/>
      <c r="P162" s="43"/>
      <c r="Q162" s="44"/>
      <c r="R162" s="44"/>
      <c r="S162" s="44"/>
      <c r="T162" s="43"/>
      <c r="U162" s="44"/>
      <c r="V162" s="44"/>
      <c r="W162" s="44"/>
      <c r="X162" s="43"/>
      <c r="Y162" s="44"/>
      <c r="Z162" s="44"/>
      <c r="AA162" s="44"/>
      <c r="AB162" s="43"/>
      <c r="AC162" s="44"/>
      <c r="AD162" s="44"/>
      <c r="AE162" s="44"/>
      <c r="AF162" s="43"/>
      <c r="AG162" s="44"/>
      <c r="AH162" s="44"/>
      <c r="AI162" s="44"/>
      <c r="AJ162" s="43"/>
      <c r="AK162" s="44"/>
      <c r="AL162" s="44"/>
      <c r="AM162" s="44"/>
      <c r="AN162" s="43"/>
      <c r="AO162" s="44"/>
      <c r="AP162" s="44"/>
      <c r="AQ162" s="44"/>
      <c r="AR162" s="43"/>
      <c r="AS162" s="44"/>
      <c r="AT162" s="44"/>
      <c r="AU162" s="44"/>
      <c r="AV162" s="43"/>
      <c r="AW162" s="44"/>
      <c r="AX162" s="44"/>
      <c r="AY162" s="44"/>
      <c r="AZ162" s="43"/>
      <c r="BA162" s="44"/>
      <c r="BB162" s="44"/>
      <c r="BC162" s="44"/>
      <c r="BD162" s="43"/>
      <c r="BE162" s="44"/>
      <c r="BF162" s="44"/>
      <c r="BG162" s="44"/>
      <c r="BH162" s="43"/>
      <c r="BI162" s="44"/>
      <c r="BJ162" s="44"/>
      <c r="BK162" s="44"/>
    </row>
    <row r="163" spans="1:63" ht="9" customHeight="1" x14ac:dyDescent="0.25">
      <c r="A163" s="45"/>
      <c r="B163" s="45"/>
      <c r="C163" s="45"/>
      <c r="D163" s="45"/>
      <c r="E163" s="44"/>
      <c r="F163" s="44"/>
      <c r="G163" s="44"/>
      <c r="H163" s="43"/>
      <c r="I163" s="44"/>
      <c r="J163" s="44"/>
      <c r="K163" s="44"/>
      <c r="L163" s="43"/>
      <c r="M163" s="44"/>
      <c r="N163" s="44"/>
      <c r="O163" s="44"/>
      <c r="P163" s="43"/>
      <c r="Q163" s="44"/>
      <c r="R163" s="44"/>
      <c r="S163" s="44"/>
      <c r="T163" s="43"/>
      <c r="U163" s="44"/>
      <c r="V163" s="44"/>
      <c r="W163" s="44"/>
      <c r="X163" s="43"/>
      <c r="Y163" s="44"/>
      <c r="Z163" s="44"/>
      <c r="AA163" s="44"/>
      <c r="AB163" s="43"/>
      <c r="AC163" s="44"/>
      <c r="AD163" s="44"/>
      <c r="AE163" s="44"/>
      <c r="AF163" s="43"/>
      <c r="AG163" s="44"/>
      <c r="AH163" s="44"/>
      <c r="AI163" s="44"/>
      <c r="AJ163" s="43"/>
      <c r="AK163" s="44"/>
      <c r="AL163" s="44"/>
      <c r="AM163" s="44"/>
      <c r="AN163" s="43"/>
      <c r="AO163" s="44"/>
      <c r="AP163" s="44"/>
      <c r="AQ163" s="44"/>
      <c r="AR163" s="43"/>
      <c r="AS163" s="44"/>
      <c r="AT163" s="44"/>
      <c r="AU163" s="44"/>
      <c r="AV163" s="43"/>
      <c r="AW163" s="44"/>
      <c r="AX163" s="44"/>
      <c r="AY163" s="44"/>
      <c r="AZ163" s="43"/>
      <c r="BA163" s="44"/>
      <c r="BB163" s="44"/>
      <c r="BC163" s="44"/>
      <c r="BD163" s="43"/>
      <c r="BE163" s="44"/>
      <c r="BF163" s="44"/>
      <c r="BG163" s="44"/>
      <c r="BH163" s="43"/>
      <c r="BI163" s="44"/>
      <c r="BJ163" s="44"/>
      <c r="BK163" s="44"/>
    </row>
    <row r="164" spans="1:63" ht="81.75" customHeight="1" x14ac:dyDescent="0.25">
      <c r="A164" s="66" t="s">
        <v>127</v>
      </c>
      <c r="B164" s="67"/>
      <c r="C164" s="67"/>
      <c r="D164" s="67"/>
    </row>
  </sheetData>
  <sheetProtection sheet="1" selectLockedCells="1"/>
  <customSheetViews>
    <customSheetView guid="{C8846120-60E3-48EF-AD01-70E13FEF64CA}" scale="110" showPageBreaks="1" printArea="1" view="pageBreakPreview">
      <selection activeCell="A160" sqref="A160:D160"/>
      <rowBreaks count="4" manualBreakCount="4">
        <brk id="60" max="3" man="1"/>
        <brk id="120" max="3" man="1"/>
        <brk id="141" max="3" man="1"/>
        <brk id="159" max="3" man="1"/>
      </rowBreaks>
      <colBreaks count="1" manualBreakCount="1">
        <brk id="4" max="140" man="1"/>
      </colBreaks>
      <pageMargins left="0" right="0" top="0" bottom="0" header="0" footer="0"/>
      <pageSetup scale="94" orientation="portrait" r:id="rId1"/>
      <headerFooter alignWithMargins="0">
        <oddFooter xml:space="preserve">&amp;L&amp;"Calibri,Regular"&amp;8HTC 6A
Carryover Certification&amp;C&amp;"Calibri,Regular"&amp;8Page &amp;P of &amp;N
(Part 2 of 2 parts)&amp;R
&amp;"Calibri,Regular"&amp;8April 2018&amp;"Arial,Regular"&amp;10 </oddFooter>
      </headerFooter>
    </customSheetView>
    <customSheetView guid="{5885BF04-638A-4CA4-84C7-E502FB7CEF52}" topLeftCell="A73">
      <selection activeCell="A89" sqref="A89:D89"/>
      <rowBreaks count="3" manualBreakCount="3">
        <brk id="64" max="3" man="1"/>
        <brk id="124" max="3" man="1"/>
        <brk id="142" max="3" man="1"/>
      </rowBreaks>
      <colBreaks count="1" manualBreakCount="1">
        <brk id="4" max="140" man="1"/>
      </colBreaks>
      <pageMargins left="0" right="0" top="0" bottom="0" header="0" footer="0"/>
      <pageSetup orientation="portrait" r:id="rId2"/>
      <headerFooter alignWithMargins="0">
        <oddFooter>&amp;C(Part 2 of 2 parts)&amp;RHTC-6A
7/2009</oddFooter>
      </headerFooter>
    </customSheetView>
    <customSheetView guid="{2D2713E6-D065-4530-A551-5E6D90A07C02}" scale="80" showPageBreaks="1" printArea="1" view="pageBreakPreview" topLeftCell="A145">
      <selection activeCell="E146" sqref="E146"/>
      <rowBreaks count="3" manualBreakCount="3">
        <brk id="64" max="3" man="1"/>
        <brk id="124" max="3" man="1"/>
        <brk id="142" max="3" man="1"/>
      </rowBreaks>
      <colBreaks count="1" manualBreakCount="1">
        <brk id="4" max="140" man="1"/>
      </colBreaks>
      <pageMargins left="0" right="0" top="0" bottom="0" header="0" footer="0"/>
      <pageSetup orientation="portrait" r:id="rId3"/>
      <headerFooter alignWithMargins="0">
        <oddFooter>&amp;C(Part 2 of 2 parts)&amp;RHTC-6A
7/2009</oddFooter>
      </headerFooter>
    </customSheetView>
    <customSheetView guid="{C254309A-9148-4A4F-959B-EBBEBDC7D5DD}" scale="80" showPageBreaks="1" printArea="1" view="pageBreakPreview">
      <selection activeCell="I148" sqref="I148"/>
      <rowBreaks count="3" manualBreakCount="3">
        <brk id="64" max="3" man="1"/>
        <brk id="124" max="3" man="1"/>
        <brk id="142" max="3" man="1"/>
      </rowBreaks>
      <colBreaks count="1" manualBreakCount="1">
        <brk id="4" max="140" man="1"/>
      </colBreaks>
      <pageMargins left="0" right="0" top="0" bottom="0" header="0" footer="0"/>
      <pageSetup orientation="portrait" r:id="rId4"/>
      <headerFooter alignWithMargins="0">
        <oddFooter>&amp;C(Part 2 of 2 parts)&amp;RHTC-6A
7/2009</oddFooter>
      </headerFooter>
    </customSheetView>
    <customSheetView guid="{9A68AD1C-029C-46F9-BFB1-1E47FF6ADE95}" scale="80" showPageBreaks="1" printArea="1" view="pageBreakPreview" topLeftCell="A139">
      <selection activeCell="A147" sqref="A147"/>
      <rowBreaks count="3" manualBreakCount="3">
        <brk id="64" max="3" man="1"/>
        <brk id="124" max="3" man="1"/>
        <brk id="142" max="3" man="1"/>
      </rowBreaks>
      <colBreaks count="1" manualBreakCount="1">
        <brk id="4" max="140" man="1"/>
      </colBreaks>
      <pageMargins left="0" right="0" top="0" bottom="0" header="0" footer="0"/>
      <pageSetup orientation="portrait" r:id="rId5"/>
      <headerFooter alignWithMargins="0">
        <oddFooter>&amp;C(Part 2 of 2 parts)&amp;RHTC-6A
7/2009</oddFooter>
      </headerFooter>
    </customSheetView>
    <customSheetView guid="{4E0DFA76-47B9-41BD-AEC8-A64E443FAFEF}">
      <selection activeCell="A20" sqref="A20:D20"/>
      <rowBreaks count="3" manualBreakCount="3">
        <brk id="64" max="3" man="1"/>
        <brk id="124" max="3" man="1"/>
        <brk id="142" max="3" man="1"/>
      </rowBreaks>
      <colBreaks count="1" manualBreakCount="1">
        <brk id="4" max="140" man="1"/>
      </colBreaks>
      <pageMargins left="0" right="0" top="0" bottom="0" header="0" footer="0"/>
      <pageSetup orientation="portrait" r:id="rId6"/>
      <headerFooter alignWithMargins="0">
        <oddFooter>&amp;C(Part 2 of 2 parts)&amp;RHTC-6A
7/2009</oddFooter>
      </headerFooter>
    </customSheetView>
    <customSheetView guid="{8AC5B839-2AAF-4CAE-BED4-ED45429D7F5C}">
      <selection activeCell="A143" sqref="A143:XFD143"/>
      <rowBreaks count="2" manualBreakCount="2">
        <brk id="64" max="3" man="1"/>
        <brk id="124" max="3" man="1"/>
      </rowBreaks>
      <colBreaks count="1" manualBreakCount="1">
        <brk id="4" max="140" man="1"/>
      </colBreaks>
      <pageMargins left="0" right="0" top="0" bottom="0" header="0" footer="0"/>
      <pageSetup orientation="portrait" r:id="rId7"/>
      <headerFooter alignWithMargins="0">
        <oddFooter>&amp;C(Part 2 of 2 parts)&amp;RHTC-6A
7/2009</oddFooter>
      </headerFooter>
    </customSheetView>
    <customSheetView guid="{55A4A79C-3423-4581-A49A-0981B8CBC578}" showPageBreaks="1" printArea="1">
      <selection activeCell="A164" sqref="A164:D164"/>
      <rowBreaks count="2" manualBreakCount="2">
        <brk id="64" max="3" man="1"/>
        <brk id="124" max="3" man="1"/>
      </rowBreaks>
      <colBreaks count="1" manualBreakCount="1">
        <brk id="4" max="140" man="1"/>
      </colBreaks>
      <pageMargins left="0" right="0" top="0" bottom="0" header="0" footer="0"/>
      <pageSetup orientation="portrait" r:id="rId8"/>
      <headerFooter alignWithMargins="0">
        <oddFooter>&amp;C(Part 2 of 2 parts)&amp;RHTC-6A
7/2009</oddFooter>
      </headerFooter>
    </customSheetView>
    <customSheetView guid="{A52DCFBC-05F9-4647-A8BB-EA33A07F9746}" scale="110" showPageBreaks="1" printArea="1" view="pageBreakPreview">
      <selection activeCell="H6" sqref="H6"/>
      <rowBreaks count="4" manualBreakCount="4">
        <brk id="60" max="3" man="1"/>
        <brk id="120" max="3" man="1"/>
        <brk id="141" max="3" man="1"/>
        <brk id="159" max="3" man="1"/>
      </rowBreaks>
      <colBreaks count="1" manualBreakCount="1">
        <brk id="4" max="140" man="1"/>
      </colBreaks>
      <pageMargins left="0" right="0" top="0" bottom="0" header="0" footer="0"/>
      <pageSetup scale="94" orientation="portrait" r:id="rId9"/>
      <headerFooter alignWithMargins="0">
        <oddFooter xml:space="preserve">&amp;L&amp;"Calibri,Regular"&amp;8HTC 6A
Carryover Certification&amp;C&amp;"Calibri,Regular"&amp;8Page &amp;P of &amp;N
(Part 2 of 2 parts)&amp;R
&amp;"Calibri,Regular"&amp;8April 2018&amp;"Arial,Regular"&amp;10 </oddFooter>
      </headerFooter>
    </customSheetView>
  </customSheetViews>
  <mergeCells count="38">
    <mergeCell ref="A164:D164"/>
    <mergeCell ref="AV160:AY160"/>
    <mergeCell ref="AZ160:BC160"/>
    <mergeCell ref="BD160:BG160"/>
    <mergeCell ref="P160:S160"/>
    <mergeCell ref="T160:W160"/>
    <mergeCell ref="X160:AA160"/>
    <mergeCell ref="AB160:AE160"/>
    <mergeCell ref="E160:G160"/>
    <mergeCell ref="H160:K160"/>
    <mergeCell ref="L160:O160"/>
    <mergeCell ref="A160:D160"/>
    <mergeCell ref="A162:D162"/>
    <mergeCell ref="BH160:BK160"/>
    <mergeCell ref="AF160:AI160"/>
    <mergeCell ref="AJ160:AM160"/>
    <mergeCell ref="AN160:AQ160"/>
    <mergeCell ref="AR160:AU160"/>
    <mergeCell ref="A29:D29"/>
    <mergeCell ref="A45:D45"/>
    <mergeCell ref="A154:D154"/>
    <mergeCell ref="A155:D155"/>
    <mergeCell ref="B135:D135"/>
    <mergeCell ref="A61:D61"/>
    <mergeCell ref="A68:D68"/>
    <mergeCell ref="A91:D91"/>
    <mergeCell ref="A98:D98"/>
    <mergeCell ref="A105:D105"/>
    <mergeCell ref="A134:D134"/>
    <mergeCell ref="A146:D146"/>
    <mergeCell ref="A149:D149"/>
    <mergeCell ref="A148:D148"/>
    <mergeCell ref="A21:D21"/>
    <mergeCell ref="B5:D5"/>
    <mergeCell ref="A8:D8"/>
    <mergeCell ref="B7:D7"/>
    <mergeCell ref="B6:D6"/>
    <mergeCell ref="B9:D9"/>
  </mergeCells>
  <phoneticPr fontId="2" type="noConversion"/>
  <pageMargins left="0.25" right="0.25" top="0.5" bottom="0.5" header="0.5" footer="0.25"/>
  <pageSetup scale="93" orientation="portrait" r:id="rId10"/>
  <headerFooter alignWithMargins="0">
    <oddFooter xml:space="preserve">&amp;L&amp;"Calibri,Regular"&amp;8HTC 6A
Carryover Certification&amp;C&amp;"Calibri,Regular"&amp;8Page &amp;P of &amp;N
(Part 2 of 2 parts)&amp;R
&amp;"Calibri,Regular"&amp;8April 2023&amp;"Arial,Regular"&amp;10 </oddFooter>
  </headerFooter>
  <rowBreaks count="2" manualBreakCount="2">
    <brk id="60" max="3" man="1"/>
    <brk id="153" max="3" man="1"/>
  </rowBreaks>
  <drawing r:id="rId11"/>
  <legacyDrawing r:id="rId12"/>
  <mc:AlternateContent xmlns:mc="http://schemas.openxmlformats.org/markup-compatibility/2006">
    <mc:Choice Requires="x14">
      <controls>
        <mc:AlternateContent xmlns:mc="http://schemas.openxmlformats.org/markup-compatibility/2006">
          <mc:Choice Requires="x14">
            <control shapeId="1027" r:id="rId13" name="Option Button 3">
              <controlPr defaultSize="0" autoFill="0" autoLine="0" autoPict="0">
                <anchor moveWithCells="1">
                  <from>
                    <xdr:col>1</xdr:col>
                    <xdr:colOff>657225</xdr:colOff>
                    <xdr:row>5</xdr:row>
                    <xdr:rowOff>0</xdr:rowOff>
                  </from>
                  <to>
                    <xdr:col>1</xdr:col>
                    <xdr:colOff>2095500</xdr:colOff>
                    <xdr:row>6</xdr:row>
                    <xdr:rowOff>171450</xdr:rowOff>
                  </to>
                </anchor>
              </controlPr>
            </control>
          </mc:Choice>
        </mc:AlternateContent>
        <mc:AlternateContent xmlns:mc="http://schemas.openxmlformats.org/markup-compatibility/2006">
          <mc:Choice Requires="x14">
            <control shapeId="1028" r:id="rId14" name="Option Button 4">
              <controlPr defaultSize="0" autoFill="0" autoLine="0" autoPict="0">
                <anchor moveWithCells="1">
                  <from>
                    <xdr:col>2</xdr:col>
                    <xdr:colOff>1895475</xdr:colOff>
                    <xdr:row>5</xdr:row>
                    <xdr:rowOff>0</xdr:rowOff>
                  </from>
                  <to>
                    <xdr:col>3</xdr:col>
                    <xdr:colOff>866775</xdr:colOff>
                    <xdr:row>6</xdr:row>
                    <xdr:rowOff>171450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HTC_CO Form 6A CPA Stmt</vt:lpstr>
      <vt:lpstr>'HTC_CO Form 6A CPA Stmt'!Check1</vt:lpstr>
      <vt:lpstr>'HTC_CO Form 6A CPA Stmt'!Print_Area</vt:lpstr>
    </vt:vector>
  </TitlesOfParts>
  <Manager/>
  <Company>Minnesota Housing Finance Agency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mhieb</dc:creator>
  <cp:keywords/>
  <dc:description/>
  <cp:lastModifiedBy>Hieb, Mary (MHFA)</cp:lastModifiedBy>
  <cp:revision/>
  <dcterms:created xsi:type="dcterms:W3CDTF">2008-06-10T20:02:04Z</dcterms:created>
  <dcterms:modified xsi:type="dcterms:W3CDTF">2024-09-09T14:11:50Z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dDocName">
    <vt:lpwstr>MHFA_285019</vt:lpwstr>
  </property>
  <property fmtid="{D5CDD505-2E9C-101B-9397-08002B2CF9AE}" pid="3" name="DISProperties">
    <vt:lpwstr>DISdDocName,DIScgiUrl,DISdUser,DISdID,DISidcName,DISTaskPaneUrl</vt:lpwstr>
  </property>
  <property fmtid="{D5CDD505-2E9C-101B-9397-08002B2CF9AE}" pid="4" name="DIScgiUrl">
    <vt:lpwstr>http://prow12orap02:16200/cs/idcplg</vt:lpwstr>
  </property>
  <property fmtid="{D5CDD505-2E9C-101B-9397-08002B2CF9AE}" pid="5" name="DISdUser">
    <vt:lpwstr>kwinter</vt:lpwstr>
  </property>
  <property fmtid="{D5CDD505-2E9C-101B-9397-08002B2CF9AE}" pid="6" name="DISdID">
    <vt:lpwstr>338893</vt:lpwstr>
  </property>
  <property fmtid="{D5CDD505-2E9C-101B-9397-08002B2CF9AE}" pid="7" name="DISidcName">
    <vt:lpwstr>prodecm</vt:lpwstr>
  </property>
  <property fmtid="{D5CDD505-2E9C-101B-9397-08002B2CF9AE}" pid="8" name="DISTaskPaneUrl">
    <vt:lpwstr>http://prow12orap02:16200/cs/idcplg?IdcService=DESKTOP_DOC_INFO&amp;dDocName=MHFA_285019&amp;dID=338893&amp;ClientControlled=DocMan,taskpane&amp;coreContentOnly=1</vt:lpwstr>
  </property>
</Properties>
</file>